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05" windowWidth="15480" windowHeight="11640" tabRatio="658" activeTab="0"/>
  </bookViews>
  <sheets>
    <sheet name="普通科第2回OS(27日)" sheetId="1" r:id="rId1"/>
    <sheet name="看護科①(10月6日)" sheetId="2" r:id="rId2"/>
    <sheet name="看護科②(10月27日)" sheetId="3" r:id="rId3"/>
  </sheets>
  <definedNames/>
  <calcPr fullCalcOnLoad="1"/>
</workbook>
</file>

<file path=xl/sharedStrings.xml><?xml version="1.0" encoding="utf-8"?>
<sst xmlns="http://schemas.openxmlformats.org/spreadsheetml/2006/main" count="157" uniqueCount="66">
  <si>
    <t>性別</t>
  </si>
  <si>
    <t>名</t>
  </si>
  <si>
    <t>ご担当者氏名</t>
  </si>
  <si>
    <t>生徒</t>
  </si>
  <si>
    <t>保護者</t>
  </si>
  <si>
    <t>送迎の
要･不要</t>
  </si>
  <si>
    <t>男</t>
  </si>
  <si>
    <t>女</t>
  </si>
  <si>
    <t>要</t>
  </si>
  <si>
    <t>不要</t>
  </si>
  <si>
    <t>氏名</t>
  </si>
  <si>
    <t>野球</t>
  </si>
  <si>
    <t>総合</t>
  </si>
  <si>
    <t>引率される先生の氏名</t>
  </si>
  <si>
    <t>参　加　希　望　生　徒</t>
  </si>
  <si>
    <t>保　護　者</t>
  </si>
  <si>
    <t>参加希望者合計　</t>
  </si>
  <si>
    <t>うち，送迎希望　</t>
  </si>
  <si>
    <t>名 ＋</t>
  </si>
  <si>
    <t>名 ＝</t>
  </si>
  <si>
    <t>№</t>
  </si>
  <si>
    <t>○</t>
  </si>
  <si>
    <t>保護者班
希望</t>
  </si>
  <si>
    <t>お子さんの班希望</t>
  </si>
  <si>
    <t>合計</t>
  </si>
  <si>
    <t>№2</t>
  </si>
  <si>
    <t>体験授業</t>
  </si>
  <si>
    <t>①国語</t>
  </si>
  <si>
    <t>②数学</t>
  </si>
  <si>
    <t>③英語</t>
  </si>
  <si>
    <t>リスト表示値設定
エリア</t>
  </si>
  <si>
    <t>体験授業</t>
  </si>
  <si>
    <t>①国語</t>
  </si>
  <si>
    <t>②数学</t>
  </si>
  <si>
    <t>③英語</t>
  </si>
  <si>
    <t>特進コース
体験授業</t>
  </si>
  <si>
    <t>参加を希望する班</t>
  </si>
  <si>
    <t>【</t>
  </si>
  <si>
    <t>】中学校</t>
  </si>
  <si>
    <t>№1</t>
  </si>
  <si>
    <t>全体</t>
  </si>
  <si>
    <t>全体</t>
  </si>
  <si>
    <t>№</t>
  </si>
  <si>
    <t>№</t>
  </si>
  <si>
    <t>リスト表示値設定
エリア</t>
  </si>
  <si>
    <t>○</t>
  </si>
  <si>
    <t>リスト表示値設定
エリア</t>
  </si>
  <si>
    <t>看護科説明会参加希望者合計</t>
  </si>
  <si>
    <r>
      <t xml:space="preserve">聖心ウルスラ学園高等学校　広報部
TEL：0982(33)3472 
FAX：0982(32)2152
携帯：070-1075-4785（アントニー）
</t>
    </r>
    <r>
      <rPr>
        <b/>
        <sz val="14"/>
        <color indexed="10"/>
        <rFont val="ＭＳ 明朝"/>
        <family val="1"/>
      </rPr>
      <t>E-mail：kouhou@ursula.ed.jp</t>
    </r>
  </si>
  <si>
    <r>
      <t xml:space="preserve">聖心ウルスラ学園高等学校　広報部
TEL：0982(33)3472 
FAX：0982(32)2152
携帯：070-1075-4785（アントニー）
</t>
    </r>
    <r>
      <rPr>
        <b/>
        <sz val="16"/>
        <color indexed="10"/>
        <rFont val="ＭＳ 明朝"/>
        <family val="1"/>
      </rPr>
      <t>E-mail：kouhou@ursula.ed.jp</t>
    </r>
  </si>
  <si>
    <t>第1回看護科説明会参加希望者合計</t>
  </si>
  <si>
    <t>リスト表示値設定
エリア</t>
  </si>
  <si>
    <t>参　加　希　望　生　徒</t>
  </si>
  <si>
    <t>平成30年度 聖心ウルスラ学園高等学校 第2回オープンスクール参加申込表</t>
  </si>
  <si>
    <t>10月27日(土）</t>
  </si>
  <si>
    <r>
      <t>お忙しいところ誠に申し訳ありませんが，希望者の有無にかかわらず，</t>
    </r>
    <r>
      <rPr>
        <b/>
        <sz val="12"/>
        <color indexed="30"/>
        <rFont val="ＭＳ 明朝"/>
        <family val="1"/>
      </rPr>
      <t>10月19日(金)までにE-mailにてご返信ください。</t>
    </r>
    <r>
      <rPr>
        <b/>
        <sz val="12"/>
        <rFont val="ＭＳ 明朝"/>
        <family val="1"/>
      </rPr>
      <t xml:space="preserve">
</t>
    </r>
    <r>
      <rPr>
        <sz val="12"/>
        <rFont val="ＭＳ 明朝"/>
        <family val="1"/>
      </rPr>
      <t xml:space="preserve">
また，送迎をご案内している中学校様は，送迎の要・不要を必ずご記入いただきますようお願いいたします。</t>
    </r>
  </si>
  <si>
    <t>引率がない場合は緊急連絡先</t>
  </si>
  <si>
    <t>保護者班
希望人数</t>
  </si>
  <si>
    <t>お子さん
の班希望人数</t>
  </si>
  <si>
    <t>送迎の
要人数</t>
  </si>
  <si>
    <r>
      <t>お忙しいところ誠に申し訳ありませんが，希望者の有無にかかわらず，</t>
    </r>
    <r>
      <rPr>
        <b/>
        <sz val="12"/>
        <color indexed="30"/>
        <rFont val="ＭＳ 明朝"/>
        <family val="1"/>
      </rPr>
      <t>9月28日(金)までにE-mailにてご返信ください。</t>
    </r>
  </si>
  <si>
    <t>平成30年度 聖心ウルスラ学園高等学校 第1回看護科説明会参加申込表</t>
  </si>
  <si>
    <t>10月6日(土）</t>
  </si>
  <si>
    <t>参加人数</t>
  </si>
  <si>
    <t>平成30年度 聖心ウルスラ学園高等学校 第2回看護科説明会参加申込表</t>
  </si>
  <si>
    <t>送迎の
人数</t>
  </si>
</sst>
</file>

<file path=xl/styles.xml><?xml version="1.0" encoding="utf-8"?>
<styleSheet xmlns="http://schemas.openxmlformats.org/spreadsheetml/2006/main">
  <numFmts count="12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color indexed="49"/>
      <name val="ＭＳ 明朝"/>
      <family val="1"/>
    </font>
    <font>
      <b/>
      <sz val="11"/>
      <color indexed="57"/>
      <name val="ＭＳ 明朝"/>
      <family val="1"/>
    </font>
    <font>
      <b/>
      <sz val="14"/>
      <color indexed="9"/>
      <name val="ＭＳ 明朝"/>
      <family val="1"/>
    </font>
    <font>
      <b/>
      <sz val="16"/>
      <color indexed="10"/>
      <name val="ＭＳ 明朝"/>
      <family val="1"/>
    </font>
    <font>
      <b/>
      <sz val="12"/>
      <color indexed="30"/>
      <name val="ＭＳ 明朝"/>
      <family val="1"/>
    </font>
    <font>
      <b/>
      <sz val="16"/>
      <name val="ＭＳ 明朝"/>
      <family val="1"/>
    </font>
    <font>
      <b/>
      <sz val="14"/>
      <color indexed="10"/>
      <name val="ＭＳ 明朝"/>
      <family val="1"/>
    </font>
    <font>
      <b/>
      <sz val="11"/>
      <color indexed="30"/>
      <name val="ＭＳ 明朝"/>
      <family val="1"/>
    </font>
    <font>
      <b/>
      <sz val="11"/>
      <color indexed="17"/>
      <name val="ＭＳ 明朝"/>
      <family val="1"/>
    </font>
    <font>
      <b/>
      <sz val="10"/>
      <color indexed="14"/>
      <name val="ＭＳ 明朝"/>
      <family val="1"/>
    </font>
    <font>
      <b/>
      <sz val="10"/>
      <color indexed="45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Calibri"/>
      <family val="2"/>
    </font>
    <font>
      <b/>
      <sz val="16"/>
      <color indexed="10"/>
      <name val="ＭＳ Ｐゴシック"/>
      <family val="3"/>
    </font>
    <font>
      <b/>
      <sz val="16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sz val="11"/>
      <color rgb="FF9C0006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FA7D00"/>
      <name val="Calibri"/>
      <family val="3"/>
    </font>
    <font>
      <i/>
      <sz val="11"/>
      <color rgb="FF7F7F7F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  <font>
      <b/>
      <sz val="11"/>
      <color rgb="FF00B050"/>
      <name val="ＭＳ 明朝"/>
      <family val="1"/>
    </font>
    <font>
      <b/>
      <sz val="11"/>
      <color theme="4"/>
      <name val="ＭＳ 明朝"/>
      <family val="1"/>
    </font>
    <font>
      <b/>
      <sz val="11"/>
      <color theme="9"/>
      <name val="ＭＳ 明朝"/>
      <family val="1"/>
    </font>
    <font>
      <b/>
      <sz val="14"/>
      <color theme="0"/>
      <name val="ＭＳ 明朝"/>
      <family val="1"/>
    </font>
    <font>
      <b/>
      <sz val="11"/>
      <color rgb="FF0070C0"/>
      <name val="ＭＳ 明朝"/>
      <family val="1"/>
    </font>
    <font>
      <b/>
      <sz val="10"/>
      <color rgb="FFFF00FF"/>
      <name val="ＭＳ 明朝"/>
      <family val="1"/>
    </font>
    <font>
      <b/>
      <sz val="10"/>
      <color rgb="FFFF99FF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double"/>
      <right style="hair"/>
      <top style="thin"/>
      <bottom style="thin"/>
    </border>
    <border>
      <left style="hair"/>
      <right style="medium"/>
      <top style="thin"/>
      <bottom style="thin"/>
    </border>
    <border>
      <left style="double"/>
      <right style="hair"/>
      <top style="thin"/>
      <bottom style="medium"/>
    </border>
    <border>
      <left style="hair"/>
      <right style="medium"/>
      <top style="thin"/>
      <bottom style="medium"/>
    </border>
    <border>
      <left style="double"/>
      <right style="hair"/>
      <top/>
      <bottom style="thin"/>
    </border>
    <border>
      <left style="hair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hair"/>
      <right/>
      <top/>
      <bottom style="thin"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hair"/>
      <top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double"/>
      <right style="medium"/>
      <top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medium"/>
    </border>
    <border>
      <left style="thin"/>
      <right style="hair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hair"/>
      <top style="medium"/>
      <bottom/>
    </border>
    <border>
      <left style="thin"/>
      <right style="hair"/>
      <top/>
      <bottom/>
    </border>
    <border>
      <left style="thin"/>
      <right style="hair"/>
      <top/>
      <bottom style="double"/>
    </border>
    <border>
      <left style="hair"/>
      <right/>
      <top style="medium"/>
      <bottom/>
    </border>
    <border>
      <left style="hair"/>
      <right/>
      <top/>
      <bottom/>
    </border>
    <border>
      <left style="hair"/>
      <right/>
      <top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hair"/>
      <right style="hair"/>
      <top style="medium"/>
      <bottom/>
    </border>
    <border>
      <left/>
      <right style="double"/>
      <top style="medium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hair"/>
      <right style="hair"/>
      <top/>
      <bottom/>
    </border>
    <border>
      <left style="hair"/>
      <right style="hair"/>
      <top/>
      <bottom style="double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hair"/>
      <right style="medium"/>
      <top/>
      <bottom style="double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medium"/>
      <top style="medium"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double"/>
    </border>
    <border>
      <left style="thin"/>
      <right style="hair"/>
      <top/>
      <bottom style="thin"/>
    </border>
    <border>
      <left style="double"/>
      <right style="medium"/>
      <top style="medium"/>
      <bottom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 style="thin"/>
      <right style="hair"/>
      <top style="double"/>
      <bottom/>
    </border>
    <border>
      <left style="double"/>
      <right style="thin"/>
      <top style="medium"/>
      <bottom style="medium"/>
    </border>
    <border>
      <left style="double"/>
      <right style="hair"/>
      <top style="medium"/>
      <bottom/>
    </border>
    <border>
      <left style="double"/>
      <right style="hair"/>
      <top/>
      <bottom/>
    </border>
    <border>
      <left style="double"/>
      <right style="hair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30" borderId="5" applyNumberFormat="0" applyAlignment="0" applyProtection="0"/>
    <xf numFmtId="0" fontId="51" fillId="31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0" borderId="9" applyNumberFormat="0" applyFill="0" applyAlignment="0" applyProtection="0"/>
  </cellStyleXfs>
  <cellXfs count="21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21" borderId="29" xfId="0" applyFont="1" applyFill="1" applyBorder="1" applyAlignment="1">
      <alignment horizontal="center" vertical="center"/>
    </xf>
    <xf numFmtId="0" fontId="7" fillId="21" borderId="30" xfId="0" applyFont="1" applyFill="1" applyBorder="1" applyAlignment="1">
      <alignment horizontal="center" vertical="center"/>
    </xf>
    <xf numFmtId="0" fontId="6" fillId="21" borderId="30" xfId="0" applyFont="1" applyFill="1" applyBorder="1" applyAlignment="1">
      <alignment horizontal="center" vertical="center"/>
    </xf>
    <xf numFmtId="0" fontId="6" fillId="21" borderId="31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14" borderId="40" xfId="0" applyFont="1" applyFill="1" applyBorder="1" applyAlignment="1">
      <alignment horizontal="center" vertical="center"/>
    </xf>
    <xf numFmtId="0" fontId="7" fillId="14" borderId="41" xfId="0" applyFont="1" applyFill="1" applyBorder="1" applyAlignment="1">
      <alignment horizontal="center" vertical="center"/>
    </xf>
    <xf numFmtId="0" fontId="6" fillId="14" borderId="41" xfId="0" applyFont="1" applyFill="1" applyBorder="1" applyAlignment="1">
      <alignment horizontal="center" vertical="center"/>
    </xf>
    <xf numFmtId="0" fontId="6" fillId="14" borderId="42" xfId="0" applyFont="1" applyFill="1" applyBorder="1" applyAlignment="1">
      <alignment horizontal="center" vertical="center"/>
    </xf>
    <xf numFmtId="0" fontId="7" fillId="19" borderId="29" xfId="0" applyFont="1" applyFill="1" applyBorder="1" applyAlignment="1">
      <alignment horizontal="center" vertical="center"/>
    </xf>
    <xf numFmtId="0" fontId="7" fillId="19" borderId="30" xfId="0" applyFont="1" applyFill="1" applyBorder="1" applyAlignment="1">
      <alignment horizontal="center" vertical="center"/>
    </xf>
    <xf numFmtId="0" fontId="3" fillId="19" borderId="30" xfId="0" applyFont="1" applyFill="1" applyBorder="1" applyAlignment="1">
      <alignment horizontal="center" vertical="center"/>
    </xf>
    <xf numFmtId="0" fontId="3" fillId="19" borderId="3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top" wrapTex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0" fillId="0" borderId="5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center"/>
    </xf>
    <xf numFmtId="0" fontId="6" fillId="0" borderId="51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19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6" fillId="5" borderId="25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46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61" fillId="0" borderId="66" xfId="0" applyFont="1" applyBorder="1" applyAlignment="1">
      <alignment horizontal="center" vertical="center"/>
    </xf>
    <xf numFmtId="0" fontId="61" fillId="0" borderId="67" xfId="0" applyFont="1" applyBorder="1" applyAlignment="1">
      <alignment horizontal="center" vertical="center"/>
    </xf>
    <xf numFmtId="0" fontId="61" fillId="0" borderId="68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 vertical="center"/>
    </xf>
    <xf numFmtId="0" fontId="62" fillId="0" borderId="69" xfId="0" applyFont="1" applyBorder="1" applyAlignment="1">
      <alignment horizontal="center" vertical="center"/>
    </xf>
    <xf numFmtId="0" fontId="7" fillId="19" borderId="70" xfId="0" applyFont="1" applyFill="1" applyBorder="1" applyAlignment="1">
      <alignment horizontal="center" vertical="center" wrapText="1"/>
    </xf>
    <xf numFmtId="0" fontId="7" fillId="19" borderId="71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 wrapText="1"/>
    </xf>
    <xf numFmtId="0" fontId="7" fillId="21" borderId="70" xfId="0" applyFont="1" applyFill="1" applyBorder="1" applyAlignment="1">
      <alignment horizontal="center" vertical="center"/>
    </xf>
    <xf numFmtId="0" fontId="7" fillId="21" borderId="71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8" fillId="5" borderId="81" xfId="0" applyFont="1" applyFill="1" applyBorder="1" applyAlignment="1">
      <alignment horizontal="center" vertical="center"/>
    </xf>
    <xf numFmtId="0" fontId="8" fillId="5" borderId="82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7" fillId="14" borderId="84" xfId="0" applyFont="1" applyFill="1" applyBorder="1" applyAlignment="1">
      <alignment horizontal="center" vertical="center"/>
    </xf>
    <xf numFmtId="0" fontId="7" fillId="14" borderId="85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17" fillId="33" borderId="54" xfId="0" applyFont="1" applyFill="1" applyBorder="1" applyAlignment="1">
      <alignment horizontal="center" vertical="center"/>
    </xf>
    <xf numFmtId="0" fontId="17" fillId="33" borderId="55" xfId="0" applyFont="1" applyFill="1" applyBorder="1" applyAlignment="1">
      <alignment horizontal="center" vertical="center"/>
    </xf>
    <xf numFmtId="0" fontId="17" fillId="33" borderId="83" xfId="0" applyFont="1" applyFill="1" applyBorder="1" applyAlignment="1">
      <alignment horizontal="center" vertical="center"/>
    </xf>
    <xf numFmtId="0" fontId="6" fillId="5" borderId="55" xfId="0" applyFont="1" applyFill="1" applyBorder="1" applyAlignment="1">
      <alignment horizontal="center" vertical="center"/>
    </xf>
    <xf numFmtId="0" fontId="6" fillId="5" borderId="83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left" vertical="top" wrapText="1"/>
    </xf>
    <xf numFmtId="0" fontId="10" fillId="0" borderId="55" xfId="0" applyFont="1" applyBorder="1" applyAlignment="1">
      <alignment horizontal="left" vertical="top" wrapText="1"/>
    </xf>
    <xf numFmtId="0" fontId="10" fillId="0" borderId="83" xfId="0" applyFont="1" applyBorder="1" applyAlignment="1">
      <alignment horizontal="left" vertical="top" wrapText="1"/>
    </xf>
    <xf numFmtId="0" fontId="10" fillId="0" borderId="66" xfId="0" applyFont="1" applyBorder="1" applyAlignment="1">
      <alignment horizontal="left" vertical="top" wrapText="1"/>
    </xf>
    <xf numFmtId="0" fontId="10" fillId="0" borderId="67" xfId="0" applyFont="1" applyBorder="1" applyAlignment="1">
      <alignment horizontal="left" vertical="top" wrapText="1"/>
    </xf>
    <xf numFmtId="0" fontId="10" fillId="0" borderId="69" xfId="0" applyFont="1" applyBorder="1" applyAlignment="1">
      <alignment horizontal="left" vertical="top" wrapText="1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6" fillId="5" borderId="66" xfId="0" applyFont="1" applyFill="1" applyBorder="1" applyAlignment="1">
      <alignment horizontal="center" vertical="center"/>
    </xf>
    <xf numFmtId="0" fontId="6" fillId="5" borderId="67" xfId="0" applyFont="1" applyFill="1" applyBorder="1" applyAlignment="1">
      <alignment horizontal="center" vertical="center"/>
    </xf>
    <xf numFmtId="0" fontId="6" fillId="5" borderId="69" xfId="0" applyFont="1" applyFill="1" applyBorder="1" applyAlignment="1">
      <alignment horizontal="center" vertical="center"/>
    </xf>
    <xf numFmtId="0" fontId="6" fillId="5" borderId="54" xfId="0" applyFont="1" applyFill="1" applyBorder="1" applyAlignment="1">
      <alignment horizontal="center" vertical="center"/>
    </xf>
    <xf numFmtId="0" fontId="63" fillId="20" borderId="0" xfId="0" applyFont="1" applyFill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64" fillId="0" borderId="66" xfId="0" applyFont="1" applyBorder="1" applyAlignment="1">
      <alignment horizontal="center" vertical="center"/>
    </xf>
    <xf numFmtId="0" fontId="64" fillId="0" borderId="6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/>
    </xf>
    <xf numFmtId="0" fontId="17" fillId="33" borderId="0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top" wrapText="1"/>
    </xf>
    <xf numFmtId="0" fontId="10" fillId="0" borderId="44" xfId="0" applyFont="1" applyBorder="1" applyAlignment="1">
      <alignment horizontal="left" vertical="top" wrapText="1"/>
    </xf>
    <xf numFmtId="0" fontId="10" fillId="0" borderId="45" xfId="0" applyFont="1" applyBorder="1" applyAlignment="1">
      <alignment horizontal="left" vertical="top" wrapText="1"/>
    </xf>
    <xf numFmtId="0" fontId="10" fillId="0" borderId="46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63" fillId="34" borderId="0" xfId="0" applyFont="1" applyFill="1" applyAlignment="1">
      <alignment horizontal="left" vertical="center"/>
    </xf>
    <xf numFmtId="0" fontId="6" fillId="5" borderId="68" xfId="0" applyFont="1" applyFill="1" applyBorder="1" applyAlignment="1">
      <alignment horizontal="center" vertical="center"/>
    </xf>
    <xf numFmtId="0" fontId="64" fillId="0" borderId="68" xfId="0" applyFont="1" applyBorder="1" applyAlignment="1">
      <alignment horizontal="center" vertical="center"/>
    </xf>
    <xf numFmtId="0" fontId="60" fillId="0" borderId="91" xfId="0" applyFont="1" applyBorder="1" applyAlignment="1">
      <alignment horizontal="center" vertical="center"/>
    </xf>
    <xf numFmtId="0" fontId="60" fillId="0" borderId="69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3" fillId="35" borderId="0" xfId="0" applyFont="1" applyFill="1" applyAlignment="1">
      <alignment horizontal="left" vertical="center"/>
    </xf>
    <xf numFmtId="0" fontId="17" fillId="36" borderId="0" xfId="0" applyFont="1" applyFill="1" applyBorder="1" applyAlignment="1">
      <alignment horizontal="center" vertical="center"/>
    </xf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8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 [0]" xfId="48"/>
    <cellStyle name="Comma" xfId="49"/>
    <cellStyle name="良い" xfId="50"/>
    <cellStyle name="見出し 1" xfId="51"/>
    <cellStyle name="見出し 2" xfId="52"/>
    <cellStyle name="見出し 3" xfId="53"/>
    <cellStyle name="見出し 4" xfId="54"/>
    <cellStyle name="計算" xfId="55"/>
    <cellStyle name="説明文" xfId="56"/>
    <cellStyle name="警告文" xfId="57"/>
    <cellStyle name="Currency [0]" xfId="58"/>
    <cellStyle name="Currency" xfId="59"/>
    <cellStyle name="集計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19</xdr:row>
      <xdr:rowOff>95250</xdr:rowOff>
    </xdr:from>
    <xdr:to>
      <xdr:col>12</xdr:col>
      <xdr:colOff>276225</xdr:colOff>
      <xdr:row>28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33500" y="3562350"/>
          <a:ext cx="6334125" cy="2171700"/>
        </a:xfrm>
        <a:prstGeom prst="rect">
          <a:avLst/>
        </a:prstGeom>
        <a:solidFill>
          <a:srgbClr val="9DC3E6"/>
        </a:solidFill>
        <a:ln w="63500" cmpd="sng">
          <a:solidFill>
            <a:srgbClr val="1F4E7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●お忙しいところ誠に申し訳ありませんが，参加希望者についてそれぞれのシートに記入をお願いします。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●保護者の参加人数につきましては、人数の記入をお願いします。分からない場合は「１」で構いません。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●訂正や追加などありましたら、メールにてご連絡ください。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●締切り後でも、参加希望がある場合は、遠慮なくお知らせください。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22</xdr:row>
      <xdr:rowOff>171450</xdr:rowOff>
    </xdr:from>
    <xdr:to>
      <xdr:col>13</xdr:col>
      <xdr:colOff>57150</xdr:colOff>
      <xdr:row>31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19200" y="4210050"/>
          <a:ext cx="6296025" cy="2143125"/>
        </a:xfrm>
        <a:prstGeom prst="rect">
          <a:avLst/>
        </a:prstGeom>
        <a:solidFill>
          <a:srgbClr val="9DC3E6"/>
        </a:solidFill>
        <a:ln w="63500" cmpd="sng">
          <a:solidFill>
            <a:srgbClr val="1F4E7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●お忙しいところ誠に申し訳ありませんが，参加希望者についてそれぞれのシートに記入をお願いします。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●保護者の参加人数につきましては、人数の記入をお願いします。分からない場合は「１」で構いません。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●訂正や追加などありましたら、メールにてご連絡ください。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●締切り後でも、参加希望がある場合は、遠慮なくお知らせください。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A58"/>
  <sheetViews>
    <sheetView tabSelected="1" zoomScale="90" zoomScaleNormal="90" zoomScalePageLayoutView="0" workbookViewId="0" topLeftCell="A1">
      <selection activeCell="B20" sqref="B20"/>
    </sheetView>
  </sheetViews>
  <sheetFormatPr defaultColWidth="4.25390625" defaultRowHeight="15" customHeight="1"/>
  <cols>
    <col min="1" max="1" width="5.00390625" style="2" customWidth="1"/>
    <col min="2" max="2" width="18.00390625" style="2" bestFit="1" customWidth="1"/>
    <col min="3" max="3" width="7.50390625" style="2" bestFit="1" customWidth="1"/>
    <col min="4" max="4" width="9.625" style="2" bestFit="1" customWidth="1"/>
    <col min="5" max="5" width="9.50390625" style="2" bestFit="1" customWidth="1"/>
    <col min="6" max="6" width="8.375" style="2" customWidth="1"/>
    <col min="7" max="7" width="7.375" style="2" bestFit="1" customWidth="1"/>
    <col min="8" max="8" width="8.125" style="2" bestFit="1" customWidth="1"/>
    <col min="9" max="9" width="9.125" style="2" customWidth="1"/>
    <col min="10" max="10" width="7.375" style="2" customWidth="1"/>
    <col min="11" max="11" width="2.00390625" style="2" customWidth="1"/>
    <col min="12" max="12" width="5.00390625" style="2" customWidth="1"/>
    <col min="13" max="13" width="16.375" style="2" customWidth="1"/>
    <col min="14" max="14" width="4.625" style="2" customWidth="1"/>
    <col min="15" max="15" width="9.625" style="2" bestFit="1" customWidth="1"/>
    <col min="16" max="17" width="7.875" style="2" customWidth="1"/>
    <col min="18" max="18" width="7.375" style="2" bestFit="1" customWidth="1"/>
    <col min="19" max="24" width="7.375" style="2" customWidth="1"/>
    <col min="25" max="16384" width="4.25390625" style="2" customWidth="1"/>
  </cols>
  <sheetData>
    <row r="1" spans="1:19" s="4" customFormat="1" ht="30" customHeight="1" thickBot="1">
      <c r="A1" s="168" t="s">
        <v>53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P1" s="79"/>
      <c r="Q1" s="150" t="s">
        <v>54</v>
      </c>
      <c r="R1" s="151"/>
      <c r="S1" s="152"/>
    </row>
    <row r="2" ht="11.25" customHeight="1" thickBot="1"/>
    <row r="3" spans="1:20" ht="104.25" customHeight="1" thickBot="1">
      <c r="A3" s="155" t="s">
        <v>55</v>
      </c>
      <c r="B3" s="156"/>
      <c r="C3" s="156"/>
      <c r="D3" s="156"/>
      <c r="E3" s="156"/>
      <c r="F3" s="156"/>
      <c r="G3" s="156"/>
      <c r="H3" s="157"/>
      <c r="I3" s="69"/>
      <c r="J3" s="69"/>
      <c r="K3" s="69"/>
      <c r="L3" s="158" t="s">
        <v>48</v>
      </c>
      <c r="M3" s="159"/>
      <c r="N3" s="159"/>
      <c r="O3" s="159"/>
      <c r="P3" s="160"/>
      <c r="R3" s="78"/>
      <c r="S3" s="78"/>
      <c r="T3" s="78"/>
    </row>
    <row r="4" spans="13:22" ht="11.25" customHeight="1" thickBot="1">
      <c r="M4" s="64"/>
      <c r="Q4" s="6"/>
      <c r="R4" s="6"/>
      <c r="S4" s="6"/>
      <c r="T4" s="6"/>
      <c r="U4" s="6"/>
      <c r="V4" s="6"/>
    </row>
    <row r="5" spans="1:20" s="3" customFormat="1" ht="26.25" customHeight="1" thickBot="1">
      <c r="A5" s="54" t="s">
        <v>37</v>
      </c>
      <c r="B5" s="139"/>
      <c r="C5" s="140"/>
      <c r="D5" s="30" t="s">
        <v>38</v>
      </c>
      <c r="E5" s="4"/>
      <c r="F5" s="141" t="s">
        <v>2</v>
      </c>
      <c r="G5" s="142"/>
      <c r="H5" s="153"/>
      <c r="I5" s="153"/>
      <c r="J5" s="154"/>
      <c r="K5" s="65"/>
      <c r="L5" s="145" t="s">
        <v>13</v>
      </c>
      <c r="M5" s="146"/>
      <c r="N5" s="147"/>
      <c r="O5" s="167"/>
      <c r="P5" s="153"/>
      <c r="Q5" s="153"/>
      <c r="R5" s="154"/>
      <c r="S5" s="5"/>
      <c r="T5" s="5"/>
    </row>
    <row r="6" spans="1:20" s="102" customFormat="1" ht="26.25" customHeight="1" thickBot="1">
      <c r="A6" s="100"/>
      <c r="B6" s="79"/>
      <c r="C6" s="79"/>
      <c r="D6" s="100"/>
      <c r="E6" s="101"/>
      <c r="F6" s="83"/>
      <c r="G6" s="83"/>
      <c r="H6" s="83"/>
      <c r="I6" s="83"/>
      <c r="J6" s="83"/>
      <c r="K6" s="65"/>
      <c r="L6" s="161" t="s">
        <v>56</v>
      </c>
      <c r="M6" s="162"/>
      <c r="N6" s="163"/>
      <c r="O6" s="164"/>
      <c r="P6" s="165"/>
      <c r="Q6" s="165"/>
      <c r="R6" s="166"/>
      <c r="S6" s="65"/>
      <c r="T6" s="65"/>
    </row>
    <row r="7" spans="1:20" s="3" customFormat="1" ht="7.5" customHeight="1" thickBot="1">
      <c r="A7" s="9"/>
      <c r="B7" s="29"/>
      <c r="C7" s="2"/>
      <c r="D7" s="1"/>
      <c r="G7" s="6"/>
      <c r="H7" s="5"/>
      <c r="I7" s="5"/>
      <c r="J7" s="5"/>
      <c r="K7" s="5"/>
      <c r="L7" s="5"/>
      <c r="M7" s="6"/>
      <c r="N7" s="6"/>
      <c r="O7" s="6"/>
      <c r="P7" s="6"/>
      <c r="Q7" s="6"/>
      <c r="R7" s="6"/>
      <c r="S7" s="6"/>
      <c r="T7" s="6"/>
    </row>
    <row r="8" spans="1:25" ht="14.25" thickBot="1">
      <c r="A8" s="12"/>
      <c r="B8" s="120" t="s">
        <v>14</v>
      </c>
      <c r="C8" s="121"/>
      <c r="D8" s="121"/>
      <c r="E8" s="121"/>
      <c r="F8" s="121"/>
      <c r="G8" s="122"/>
      <c r="H8" s="123"/>
      <c r="I8" s="123"/>
      <c r="J8" s="124"/>
      <c r="L8" s="29"/>
      <c r="M8" s="120" t="s">
        <v>14</v>
      </c>
      <c r="N8" s="121"/>
      <c r="O8" s="121"/>
      <c r="P8" s="121"/>
      <c r="Q8" s="121"/>
      <c r="R8" s="122"/>
      <c r="S8" s="123"/>
      <c r="T8" s="123"/>
      <c r="U8" s="124"/>
      <c r="V8" s="65"/>
      <c r="W8" s="65"/>
      <c r="X8" s="65"/>
      <c r="Y8" s="65"/>
    </row>
    <row r="9" spans="1:27" ht="14.25" thickBot="1">
      <c r="A9" s="111" t="s">
        <v>20</v>
      </c>
      <c r="B9" s="114" t="s">
        <v>10</v>
      </c>
      <c r="C9" s="117" t="s">
        <v>0</v>
      </c>
      <c r="D9" s="127" t="s">
        <v>36</v>
      </c>
      <c r="E9" s="127"/>
      <c r="F9" s="127"/>
      <c r="G9" s="130" t="s">
        <v>5</v>
      </c>
      <c r="H9" s="133" t="s">
        <v>57</v>
      </c>
      <c r="I9" s="133" t="s">
        <v>58</v>
      </c>
      <c r="J9" s="136" t="s">
        <v>59</v>
      </c>
      <c r="L9" s="111" t="s">
        <v>20</v>
      </c>
      <c r="M9" s="114" t="s">
        <v>10</v>
      </c>
      <c r="N9" s="117" t="s">
        <v>0</v>
      </c>
      <c r="O9" s="127" t="s">
        <v>36</v>
      </c>
      <c r="P9" s="127"/>
      <c r="Q9" s="127"/>
      <c r="R9" s="130" t="s">
        <v>5</v>
      </c>
      <c r="S9" s="133" t="s">
        <v>22</v>
      </c>
      <c r="T9" s="133" t="s">
        <v>23</v>
      </c>
      <c r="U9" s="136" t="s">
        <v>5</v>
      </c>
      <c r="V9" s="65"/>
      <c r="W9" s="65"/>
      <c r="X9" s="65"/>
      <c r="Y9" s="65"/>
      <c r="Z9" s="7"/>
      <c r="AA9" s="8"/>
    </row>
    <row r="10" spans="1:27" ht="13.5">
      <c r="A10" s="112"/>
      <c r="B10" s="115"/>
      <c r="C10" s="118"/>
      <c r="D10" s="125" t="s">
        <v>35</v>
      </c>
      <c r="E10" s="143" t="s">
        <v>12</v>
      </c>
      <c r="F10" s="128" t="s">
        <v>11</v>
      </c>
      <c r="G10" s="131"/>
      <c r="H10" s="134"/>
      <c r="I10" s="134"/>
      <c r="J10" s="137"/>
      <c r="L10" s="112"/>
      <c r="M10" s="115"/>
      <c r="N10" s="118"/>
      <c r="O10" s="125" t="s">
        <v>35</v>
      </c>
      <c r="P10" s="143" t="s">
        <v>12</v>
      </c>
      <c r="Q10" s="128" t="s">
        <v>11</v>
      </c>
      <c r="R10" s="131"/>
      <c r="S10" s="134"/>
      <c r="T10" s="134"/>
      <c r="U10" s="137"/>
      <c r="V10" s="65"/>
      <c r="W10" s="65"/>
      <c r="X10" s="65"/>
      <c r="Y10" s="65"/>
      <c r="Z10" s="8"/>
      <c r="AA10" s="8"/>
    </row>
    <row r="11" spans="1:27" ht="14.25" thickBot="1">
      <c r="A11" s="113"/>
      <c r="B11" s="116"/>
      <c r="C11" s="119"/>
      <c r="D11" s="126"/>
      <c r="E11" s="144"/>
      <c r="F11" s="129"/>
      <c r="G11" s="132"/>
      <c r="H11" s="135"/>
      <c r="I11" s="135"/>
      <c r="J11" s="138"/>
      <c r="L11" s="113"/>
      <c r="M11" s="116"/>
      <c r="N11" s="119"/>
      <c r="O11" s="126"/>
      <c r="P11" s="144"/>
      <c r="Q11" s="129"/>
      <c r="R11" s="132"/>
      <c r="S11" s="135"/>
      <c r="T11" s="135"/>
      <c r="U11" s="138"/>
      <c r="V11" s="65"/>
      <c r="W11" s="65"/>
      <c r="X11" s="65"/>
      <c r="Y11" s="65"/>
      <c r="Z11" s="8"/>
      <c r="AA11" s="8"/>
    </row>
    <row r="12" spans="1:27" ht="14.25" hidden="1" thickTop="1">
      <c r="A12" s="45"/>
      <c r="B12" s="148" t="s">
        <v>30</v>
      </c>
      <c r="C12" s="31" t="s">
        <v>6</v>
      </c>
      <c r="D12" s="60" t="s">
        <v>27</v>
      </c>
      <c r="E12" s="56" t="s">
        <v>21</v>
      </c>
      <c r="F12" s="35" t="s">
        <v>21</v>
      </c>
      <c r="G12" s="39" t="s">
        <v>8</v>
      </c>
      <c r="H12" s="13">
        <v>1</v>
      </c>
      <c r="I12" s="26">
        <v>1</v>
      </c>
      <c r="J12" s="24">
        <v>1</v>
      </c>
      <c r="L12" s="48"/>
      <c r="M12" s="148" t="s">
        <v>30</v>
      </c>
      <c r="N12" s="31" t="s">
        <v>6</v>
      </c>
      <c r="O12" s="60" t="s">
        <v>27</v>
      </c>
      <c r="P12" s="56" t="s">
        <v>21</v>
      </c>
      <c r="Q12" s="35" t="s">
        <v>21</v>
      </c>
      <c r="R12" s="39" t="s">
        <v>8</v>
      </c>
      <c r="S12" s="13">
        <v>1</v>
      </c>
      <c r="T12" s="26">
        <v>1</v>
      </c>
      <c r="U12" s="24">
        <v>1</v>
      </c>
      <c r="V12" s="65"/>
      <c r="W12" s="65"/>
      <c r="X12" s="65"/>
      <c r="Y12" s="65"/>
      <c r="Z12" s="8"/>
      <c r="AA12" s="8"/>
    </row>
    <row r="13" spans="1:27" ht="14.25" hidden="1" thickTop="1">
      <c r="A13" s="46"/>
      <c r="B13" s="148"/>
      <c r="C13" s="32" t="s">
        <v>7</v>
      </c>
      <c r="D13" s="61" t="s">
        <v>28</v>
      </c>
      <c r="E13" s="57"/>
      <c r="F13" s="36"/>
      <c r="G13" s="40" t="s">
        <v>9</v>
      </c>
      <c r="H13" s="14">
        <v>2</v>
      </c>
      <c r="I13" s="27">
        <v>2</v>
      </c>
      <c r="J13" s="18">
        <v>2</v>
      </c>
      <c r="L13" s="49"/>
      <c r="M13" s="148"/>
      <c r="N13" s="32" t="s">
        <v>7</v>
      </c>
      <c r="O13" s="61" t="s">
        <v>28</v>
      </c>
      <c r="P13" s="57"/>
      <c r="Q13" s="36"/>
      <c r="R13" s="40" t="s">
        <v>9</v>
      </c>
      <c r="S13" s="14">
        <v>2</v>
      </c>
      <c r="T13" s="27">
        <v>2</v>
      </c>
      <c r="U13" s="18">
        <v>2</v>
      </c>
      <c r="V13" s="65"/>
      <c r="W13" s="65"/>
      <c r="X13" s="65"/>
      <c r="Y13" s="65"/>
      <c r="Z13" s="8"/>
      <c r="AA13" s="8"/>
    </row>
    <row r="14" spans="1:27" ht="14.25" hidden="1" thickTop="1">
      <c r="A14" s="46"/>
      <c r="B14" s="148"/>
      <c r="C14" s="32"/>
      <c r="D14" s="61" t="s">
        <v>29</v>
      </c>
      <c r="E14" s="57"/>
      <c r="F14" s="36"/>
      <c r="G14" s="40"/>
      <c r="H14" s="14">
        <v>3</v>
      </c>
      <c r="I14" s="27">
        <v>3</v>
      </c>
      <c r="J14" s="18">
        <v>3</v>
      </c>
      <c r="L14" s="49"/>
      <c r="M14" s="148"/>
      <c r="N14" s="32"/>
      <c r="O14" s="61" t="s">
        <v>29</v>
      </c>
      <c r="P14" s="57"/>
      <c r="Q14" s="36"/>
      <c r="R14" s="40"/>
      <c r="S14" s="14">
        <v>3</v>
      </c>
      <c r="T14" s="27">
        <v>3</v>
      </c>
      <c r="U14" s="18">
        <v>3</v>
      </c>
      <c r="V14" s="65"/>
      <c r="W14" s="65"/>
      <c r="X14" s="65"/>
      <c r="Y14" s="65"/>
      <c r="Z14" s="8"/>
      <c r="AA14" s="8"/>
    </row>
    <row r="15" spans="1:27" ht="14.25" hidden="1" thickTop="1">
      <c r="A15" s="46"/>
      <c r="B15" s="148"/>
      <c r="C15" s="32"/>
      <c r="D15" s="61"/>
      <c r="E15" s="57"/>
      <c r="F15" s="36"/>
      <c r="G15" s="40"/>
      <c r="H15" s="14">
        <v>4</v>
      </c>
      <c r="I15" s="27">
        <v>4</v>
      </c>
      <c r="J15" s="18">
        <v>4</v>
      </c>
      <c r="L15" s="49"/>
      <c r="M15" s="148"/>
      <c r="N15" s="32"/>
      <c r="O15" s="61"/>
      <c r="P15" s="57"/>
      <c r="Q15" s="36"/>
      <c r="R15" s="40"/>
      <c r="S15" s="14">
        <v>4</v>
      </c>
      <c r="T15" s="27">
        <v>4</v>
      </c>
      <c r="U15" s="18">
        <v>4</v>
      </c>
      <c r="V15" s="65"/>
      <c r="W15" s="65"/>
      <c r="X15" s="65"/>
      <c r="Y15" s="65"/>
      <c r="Z15" s="8"/>
      <c r="AA15" s="8"/>
    </row>
    <row r="16" spans="1:27" ht="14.25" hidden="1" thickTop="1">
      <c r="A16" s="46"/>
      <c r="B16" s="148"/>
      <c r="C16" s="32"/>
      <c r="D16" s="61"/>
      <c r="E16" s="57"/>
      <c r="F16" s="36"/>
      <c r="G16" s="40"/>
      <c r="H16" s="14">
        <v>5</v>
      </c>
      <c r="I16" s="27">
        <v>5</v>
      </c>
      <c r="J16" s="18">
        <v>5</v>
      </c>
      <c r="L16" s="49"/>
      <c r="M16" s="148"/>
      <c r="N16" s="32"/>
      <c r="O16" s="61"/>
      <c r="P16" s="57"/>
      <c r="Q16" s="36"/>
      <c r="R16" s="40"/>
      <c r="S16" s="14">
        <v>5</v>
      </c>
      <c r="T16" s="27">
        <v>5</v>
      </c>
      <c r="U16" s="18">
        <v>5</v>
      </c>
      <c r="V16" s="65"/>
      <c r="W16" s="65"/>
      <c r="X16" s="65"/>
      <c r="Y16" s="65"/>
      <c r="Z16" s="8"/>
      <c r="AA16" s="8"/>
    </row>
    <row r="17" spans="1:27" ht="14.25" hidden="1" thickTop="1">
      <c r="A17" s="46"/>
      <c r="B17" s="148"/>
      <c r="C17" s="32"/>
      <c r="D17" s="103"/>
      <c r="E17" s="57"/>
      <c r="F17" s="36"/>
      <c r="G17" s="40"/>
      <c r="H17" s="14"/>
      <c r="I17" s="27"/>
      <c r="J17" s="18"/>
      <c r="L17" s="49"/>
      <c r="M17" s="148"/>
      <c r="N17" s="32"/>
      <c r="O17" s="61"/>
      <c r="P17" s="57"/>
      <c r="Q17" s="36"/>
      <c r="R17" s="40"/>
      <c r="S17" s="14"/>
      <c r="T17" s="27"/>
      <c r="U17" s="18"/>
      <c r="V17" s="65"/>
      <c r="W17" s="65"/>
      <c r="X17" s="65"/>
      <c r="Y17" s="65"/>
      <c r="Z17" s="8"/>
      <c r="AA17" s="8"/>
    </row>
    <row r="18" spans="1:27" ht="14.25" hidden="1" thickTop="1">
      <c r="A18" s="46"/>
      <c r="B18" s="149"/>
      <c r="C18" s="32"/>
      <c r="D18" s="61"/>
      <c r="E18" s="57"/>
      <c r="F18" s="36"/>
      <c r="G18" s="40"/>
      <c r="H18" s="14"/>
      <c r="I18" s="27"/>
      <c r="J18" s="18"/>
      <c r="L18" s="49"/>
      <c r="M18" s="149"/>
      <c r="N18" s="32"/>
      <c r="O18" s="61"/>
      <c r="P18" s="57"/>
      <c r="Q18" s="36"/>
      <c r="R18" s="40"/>
      <c r="S18" s="14"/>
      <c r="T18" s="27"/>
      <c r="U18" s="18"/>
      <c r="V18" s="65"/>
      <c r="W18" s="65"/>
      <c r="X18" s="65"/>
      <c r="Y18" s="65"/>
      <c r="Z18" s="8"/>
      <c r="AA18" s="8"/>
    </row>
    <row r="19" spans="1:27" ht="14.25" hidden="1" thickTop="1">
      <c r="A19" s="43"/>
      <c r="B19" s="44"/>
      <c r="C19" s="32"/>
      <c r="D19" s="61"/>
      <c r="E19" s="57"/>
      <c r="F19" s="36"/>
      <c r="G19" s="40"/>
      <c r="H19" s="14"/>
      <c r="I19" s="27"/>
      <c r="J19" s="18"/>
      <c r="L19" s="50"/>
      <c r="M19" s="44"/>
      <c r="N19" s="32"/>
      <c r="O19" s="61"/>
      <c r="P19" s="57"/>
      <c r="Q19" s="36"/>
      <c r="R19" s="40"/>
      <c r="S19" s="14"/>
      <c r="T19" s="27"/>
      <c r="U19" s="18"/>
      <c r="V19" s="65"/>
      <c r="W19" s="65"/>
      <c r="X19" s="65"/>
      <c r="Y19" s="65"/>
      <c r="Z19" s="8"/>
      <c r="AA19" s="8"/>
    </row>
    <row r="20" spans="1:25" ht="19.5" customHeight="1" thickTop="1">
      <c r="A20" s="10">
        <v>1</v>
      </c>
      <c r="B20" s="97"/>
      <c r="C20" s="33"/>
      <c r="D20" s="62"/>
      <c r="E20" s="58"/>
      <c r="F20" s="37"/>
      <c r="G20" s="41"/>
      <c r="H20" s="15"/>
      <c r="I20" s="66"/>
      <c r="J20" s="20"/>
      <c r="L20" s="51">
        <v>26</v>
      </c>
      <c r="M20" s="97"/>
      <c r="N20" s="33"/>
      <c r="O20" s="62"/>
      <c r="P20" s="58"/>
      <c r="Q20" s="37"/>
      <c r="R20" s="41"/>
      <c r="S20" s="15"/>
      <c r="T20" s="66"/>
      <c r="U20" s="20"/>
      <c r="V20" s="65"/>
      <c r="W20" s="65"/>
      <c r="X20" s="65"/>
      <c r="Y20" s="65"/>
    </row>
    <row r="21" spans="1:25" ht="19.5" customHeight="1">
      <c r="A21" s="10">
        <v>2</v>
      </c>
      <c r="B21" s="98"/>
      <c r="C21" s="33"/>
      <c r="D21" s="62"/>
      <c r="E21" s="58"/>
      <c r="F21" s="37"/>
      <c r="G21" s="41"/>
      <c r="H21" s="15"/>
      <c r="I21" s="66"/>
      <c r="J21" s="20"/>
      <c r="L21" s="51">
        <v>27</v>
      </c>
      <c r="M21" s="98"/>
      <c r="N21" s="33"/>
      <c r="O21" s="62"/>
      <c r="P21" s="58"/>
      <c r="Q21" s="37"/>
      <c r="R21" s="41"/>
      <c r="S21" s="15"/>
      <c r="T21" s="66"/>
      <c r="U21" s="20"/>
      <c r="V21" s="65"/>
      <c r="W21" s="65"/>
      <c r="X21" s="65"/>
      <c r="Y21" s="65"/>
    </row>
    <row r="22" spans="1:25" ht="19.5" customHeight="1">
      <c r="A22" s="10">
        <v>3</v>
      </c>
      <c r="B22" s="98"/>
      <c r="C22" s="33"/>
      <c r="D22" s="62"/>
      <c r="E22" s="58"/>
      <c r="F22" s="37"/>
      <c r="G22" s="41"/>
      <c r="H22" s="15"/>
      <c r="I22" s="66"/>
      <c r="J22" s="20"/>
      <c r="L22" s="51">
        <v>28</v>
      </c>
      <c r="M22" s="98"/>
      <c r="N22" s="33"/>
      <c r="O22" s="62"/>
      <c r="P22" s="58"/>
      <c r="Q22" s="37"/>
      <c r="R22" s="41"/>
      <c r="S22" s="15"/>
      <c r="T22" s="66"/>
      <c r="U22" s="20"/>
      <c r="V22" s="65"/>
      <c r="W22" s="65"/>
      <c r="X22" s="65"/>
      <c r="Y22" s="65"/>
    </row>
    <row r="23" spans="1:25" ht="19.5" customHeight="1">
      <c r="A23" s="10">
        <v>4</v>
      </c>
      <c r="B23" s="98"/>
      <c r="C23" s="33"/>
      <c r="D23" s="62"/>
      <c r="E23" s="58"/>
      <c r="F23" s="37"/>
      <c r="G23" s="41"/>
      <c r="H23" s="15"/>
      <c r="I23" s="66"/>
      <c r="J23" s="20"/>
      <c r="L23" s="51">
        <v>29</v>
      </c>
      <c r="M23" s="98"/>
      <c r="N23" s="33"/>
      <c r="O23" s="62"/>
      <c r="P23" s="58"/>
      <c r="Q23" s="37"/>
      <c r="R23" s="41"/>
      <c r="S23" s="15"/>
      <c r="T23" s="66"/>
      <c r="U23" s="20"/>
      <c r="V23" s="65"/>
      <c r="W23" s="65"/>
      <c r="X23" s="65"/>
      <c r="Y23" s="65"/>
    </row>
    <row r="24" spans="1:25" ht="19.5" customHeight="1">
      <c r="A24" s="10">
        <v>5</v>
      </c>
      <c r="B24" s="98"/>
      <c r="C24" s="33"/>
      <c r="D24" s="62"/>
      <c r="E24" s="58"/>
      <c r="F24" s="37"/>
      <c r="G24" s="41"/>
      <c r="H24" s="15"/>
      <c r="I24" s="66"/>
      <c r="J24" s="20"/>
      <c r="L24" s="51">
        <v>30</v>
      </c>
      <c r="M24" s="98"/>
      <c r="N24" s="33"/>
      <c r="O24" s="62"/>
      <c r="P24" s="58"/>
      <c r="Q24" s="37"/>
      <c r="R24" s="41"/>
      <c r="S24" s="15"/>
      <c r="T24" s="66"/>
      <c r="U24" s="20"/>
      <c r="V24" s="65"/>
      <c r="W24" s="65"/>
      <c r="X24" s="65"/>
      <c r="Y24" s="65"/>
    </row>
    <row r="25" spans="1:25" ht="19.5" customHeight="1">
      <c r="A25" s="10">
        <v>6</v>
      </c>
      <c r="B25" s="98"/>
      <c r="C25" s="33"/>
      <c r="D25" s="62"/>
      <c r="E25" s="58"/>
      <c r="F25" s="37"/>
      <c r="G25" s="41"/>
      <c r="H25" s="15"/>
      <c r="I25" s="66"/>
      <c r="J25" s="20"/>
      <c r="L25" s="51">
        <v>31</v>
      </c>
      <c r="M25" s="98"/>
      <c r="N25" s="33"/>
      <c r="O25" s="62"/>
      <c r="P25" s="58"/>
      <c r="Q25" s="37"/>
      <c r="R25" s="41"/>
      <c r="S25" s="15"/>
      <c r="T25" s="66"/>
      <c r="U25" s="20"/>
      <c r="V25" s="65"/>
      <c r="W25" s="65"/>
      <c r="X25" s="65"/>
      <c r="Y25" s="65"/>
    </row>
    <row r="26" spans="1:25" ht="19.5" customHeight="1">
      <c r="A26" s="10">
        <v>7</v>
      </c>
      <c r="B26" s="98"/>
      <c r="C26" s="33"/>
      <c r="D26" s="62"/>
      <c r="E26" s="58"/>
      <c r="F26" s="37"/>
      <c r="G26" s="41"/>
      <c r="H26" s="15"/>
      <c r="I26" s="66"/>
      <c r="J26" s="20"/>
      <c r="L26" s="51">
        <v>32</v>
      </c>
      <c r="M26" s="98"/>
      <c r="N26" s="33"/>
      <c r="O26" s="62"/>
      <c r="P26" s="58"/>
      <c r="Q26" s="37"/>
      <c r="R26" s="41"/>
      <c r="S26" s="15"/>
      <c r="T26" s="66"/>
      <c r="U26" s="20"/>
      <c r="V26" s="65"/>
      <c r="W26" s="65"/>
      <c r="X26" s="65"/>
      <c r="Y26" s="65"/>
    </row>
    <row r="27" spans="1:25" ht="19.5" customHeight="1">
      <c r="A27" s="10">
        <v>8</v>
      </c>
      <c r="B27" s="98"/>
      <c r="C27" s="33"/>
      <c r="D27" s="62"/>
      <c r="E27" s="58"/>
      <c r="F27" s="37"/>
      <c r="G27" s="41"/>
      <c r="H27" s="15"/>
      <c r="I27" s="66"/>
      <c r="J27" s="20"/>
      <c r="L27" s="51">
        <v>33</v>
      </c>
      <c r="M27" s="98"/>
      <c r="N27" s="33"/>
      <c r="O27" s="62"/>
      <c r="P27" s="58"/>
      <c r="Q27" s="37"/>
      <c r="R27" s="41"/>
      <c r="S27" s="15"/>
      <c r="T27" s="66"/>
      <c r="U27" s="20"/>
      <c r="V27" s="65"/>
      <c r="W27" s="65"/>
      <c r="X27" s="65"/>
      <c r="Y27" s="65"/>
    </row>
    <row r="28" spans="1:25" ht="19.5" customHeight="1">
      <c r="A28" s="10">
        <v>9</v>
      </c>
      <c r="B28" s="98"/>
      <c r="C28" s="33"/>
      <c r="D28" s="62"/>
      <c r="E28" s="58"/>
      <c r="F28" s="37"/>
      <c r="G28" s="41"/>
      <c r="H28" s="15"/>
      <c r="I28" s="66"/>
      <c r="J28" s="20"/>
      <c r="L28" s="51">
        <v>34</v>
      </c>
      <c r="M28" s="98"/>
      <c r="N28" s="33"/>
      <c r="O28" s="62"/>
      <c r="P28" s="58"/>
      <c r="Q28" s="37"/>
      <c r="R28" s="41"/>
      <c r="S28" s="15"/>
      <c r="T28" s="66"/>
      <c r="U28" s="20"/>
      <c r="V28" s="65"/>
      <c r="W28" s="65"/>
      <c r="X28" s="65"/>
      <c r="Y28" s="65"/>
    </row>
    <row r="29" spans="1:25" ht="19.5" customHeight="1">
      <c r="A29" s="10">
        <v>10</v>
      </c>
      <c r="B29" s="98"/>
      <c r="C29" s="33"/>
      <c r="D29" s="62"/>
      <c r="E29" s="58"/>
      <c r="F29" s="37"/>
      <c r="G29" s="41"/>
      <c r="H29" s="15"/>
      <c r="I29" s="66"/>
      <c r="J29" s="20"/>
      <c r="L29" s="51">
        <v>35</v>
      </c>
      <c r="M29" s="98"/>
      <c r="N29" s="33"/>
      <c r="O29" s="62"/>
      <c r="P29" s="58"/>
      <c r="Q29" s="37"/>
      <c r="R29" s="41"/>
      <c r="S29" s="15"/>
      <c r="T29" s="66"/>
      <c r="U29" s="20"/>
      <c r="V29" s="65"/>
      <c r="W29" s="65"/>
      <c r="X29" s="65"/>
      <c r="Y29" s="65"/>
    </row>
    <row r="30" spans="1:25" ht="19.5" customHeight="1">
      <c r="A30" s="10">
        <v>11</v>
      </c>
      <c r="B30" s="98"/>
      <c r="C30" s="33"/>
      <c r="D30" s="62"/>
      <c r="E30" s="58"/>
      <c r="F30" s="37"/>
      <c r="G30" s="41"/>
      <c r="H30" s="15"/>
      <c r="I30" s="66"/>
      <c r="J30" s="20"/>
      <c r="L30" s="51">
        <v>36</v>
      </c>
      <c r="M30" s="98"/>
      <c r="N30" s="33"/>
      <c r="O30" s="62"/>
      <c r="P30" s="58"/>
      <c r="Q30" s="37"/>
      <c r="R30" s="41"/>
      <c r="S30" s="15"/>
      <c r="T30" s="66"/>
      <c r="U30" s="20"/>
      <c r="V30" s="65"/>
      <c r="W30" s="65"/>
      <c r="X30" s="65"/>
      <c r="Y30" s="65"/>
    </row>
    <row r="31" spans="1:25" ht="19.5" customHeight="1">
      <c r="A31" s="10">
        <v>12</v>
      </c>
      <c r="B31" s="98"/>
      <c r="C31" s="33"/>
      <c r="D31" s="62"/>
      <c r="E31" s="58"/>
      <c r="F31" s="37"/>
      <c r="G31" s="41"/>
      <c r="H31" s="15"/>
      <c r="I31" s="66"/>
      <c r="J31" s="20"/>
      <c r="L31" s="51">
        <v>37</v>
      </c>
      <c r="M31" s="98"/>
      <c r="N31" s="33"/>
      <c r="O31" s="62"/>
      <c r="P31" s="58"/>
      <c r="Q31" s="37"/>
      <c r="R31" s="41"/>
      <c r="S31" s="15"/>
      <c r="T31" s="66"/>
      <c r="U31" s="20"/>
      <c r="V31" s="65"/>
      <c r="W31" s="65"/>
      <c r="X31" s="65"/>
      <c r="Y31" s="65"/>
    </row>
    <row r="32" spans="1:25" ht="19.5" customHeight="1">
      <c r="A32" s="10">
        <v>13</v>
      </c>
      <c r="B32" s="98"/>
      <c r="C32" s="33"/>
      <c r="D32" s="62"/>
      <c r="E32" s="58"/>
      <c r="F32" s="37"/>
      <c r="G32" s="41"/>
      <c r="H32" s="15"/>
      <c r="I32" s="66"/>
      <c r="J32" s="20"/>
      <c r="L32" s="51">
        <v>38</v>
      </c>
      <c r="M32" s="98"/>
      <c r="N32" s="33"/>
      <c r="O32" s="62"/>
      <c r="P32" s="58"/>
      <c r="Q32" s="37"/>
      <c r="R32" s="41"/>
      <c r="S32" s="15"/>
      <c r="T32" s="66"/>
      <c r="U32" s="20"/>
      <c r="V32" s="65"/>
      <c r="W32" s="65"/>
      <c r="X32" s="65"/>
      <c r="Y32" s="65"/>
    </row>
    <row r="33" spans="1:25" ht="19.5" customHeight="1">
      <c r="A33" s="10">
        <v>14</v>
      </c>
      <c r="B33" s="98"/>
      <c r="C33" s="33"/>
      <c r="D33" s="62"/>
      <c r="E33" s="58"/>
      <c r="F33" s="37"/>
      <c r="G33" s="41"/>
      <c r="H33" s="15"/>
      <c r="I33" s="66"/>
      <c r="J33" s="20"/>
      <c r="L33" s="51">
        <v>39</v>
      </c>
      <c r="M33" s="98"/>
      <c r="N33" s="33"/>
      <c r="O33" s="62"/>
      <c r="P33" s="58"/>
      <c r="Q33" s="37"/>
      <c r="R33" s="41"/>
      <c r="S33" s="15"/>
      <c r="T33" s="66"/>
      <c r="U33" s="20"/>
      <c r="V33" s="65"/>
      <c r="W33" s="65"/>
      <c r="X33" s="65"/>
      <c r="Y33" s="65"/>
    </row>
    <row r="34" spans="1:25" ht="19.5" customHeight="1">
      <c r="A34" s="10">
        <v>15</v>
      </c>
      <c r="B34" s="98"/>
      <c r="C34" s="33"/>
      <c r="D34" s="62"/>
      <c r="E34" s="58"/>
      <c r="F34" s="37"/>
      <c r="G34" s="41"/>
      <c r="H34" s="15"/>
      <c r="I34" s="66"/>
      <c r="J34" s="20"/>
      <c r="L34" s="51">
        <v>40</v>
      </c>
      <c r="M34" s="98"/>
      <c r="N34" s="33"/>
      <c r="O34" s="62"/>
      <c r="P34" s="58"/>
      <c r="Q34" s="37"/>
      <c r="R34" s="41"/>
      <c r="S34" s="15"/>
      <c r="T34" s="66"/>
      <c r="U34" s="20"/>
      <c r="V34" s="65"/>
      <c r="W34" s="65"/>
      <c r="X34" s="65"/>
      <c r="Y34" s="65"/>
    </row>
    <row r="35" spans="1:25" ht="19.5" customHeight="1">
      <c r="A35" s="10">
        <v>16</v>
      </c>
      <c r="B35" s="98"/>
      <c r="C35" s="33"/>
      <c r="D35" s="62"/>
      <c r="E35" s="58"/>
      <c r="F35" s="37"/>
      <c r="G35" s="41"/>
      <c r="H35" s="15"/>
      <c r="I35" s="66"/>
      <c r="J35" s="20"/>
      <c r="L35" s="51">
        <v>41</v>
      </c>
      <c r="M35" s="98"/>
      <c r="N35" s="33"/>
      <c r="O35" s="62"/>
      <c r="P35" s="58"/>
      <c r="Q35" s="37"/>
      <c r="R35" s="41"/>
      <c r="S35" s="15"/>
      <c r="T35" s="66"/>
      <c r="U35" s="20"/>
      <c r="V35" s="65"/>
      <c r="W35" s="65"/>
      <c r="X35" s="65"/>
      <c r="Y35" s="65"/>
    </row>
    <row r="36" spans="1:25" ht="19.5" customHeight="1">
      <c r="A36" s="10">
        <v>17</v>
      </c>
      <c r="B36" s="98"/>
      <c r="C36" s="33"/>
      <c r="D36" s="62"/>
      <c r="E36" s="58"/>
      <c r="F36" s="37"/>
      <c r="G36" s="41"/>
      <c r="H36" s="15"/>
      <c r="I36" s="66"/>
      <c r="J36" s="20"/>
      <c r="L36" s="51">
        <v>42</v>
      </c>
      <c r="M36" s="98"/>
      <c r="N36" s="33"/>
      <c r="O36" s="62"/>
      <c r="P36" s="58"/>
      <c r="Q36" s="37"/>
      <c r="R36" s="41"/>
      <c r="S36" s="15"/>
      <c r="T36" s="66"/>
      <c r="U36" s="20"/>
      <c r="V36" s="65"/>
      <c r="W36" s="65"/>
      <c r="X36" s="65"/>
      <c r="Y36" s="65"/>
    </row>
    <row r="37" spans="1:25" ht="19.5" customHeight="1">
      <c r="A37" s="10">
        <v>18</v>
      </c>
      <c r="B37" s="98"/>
      <c r="C37" s="33"/>
      <c r="D37" s="62"/>
      <c r="E37" s="58"/>
      <c r="F37" s="37"/>
      <c r="G37" s="41"/>
      <c r="H37" s="15"/>
      <c r="I37" s="66"/>
      <c r="J37" s="20"/>
      <c r="L37" s="51">
        <v>43</v>
      </c>
      <c r="M37" s="98"/>
      <c r="N37" s="33"/>
      <c r="O37" s="62"/>
      <c r="P37" s="58"/>
      <c r="Q37" s="37"/>
      <c r="R37" s="41"/>
      <c r="S37" s="15"/>
      <c r="T37" s="66"/>
      <c r="U37" s="20"/>
      <c r="V37" s="65"/>
      <c r="W37" s="65"/>
      <c r="X37" s="65"/>
      <c r="Y37" s="65"/>
    </row>
    <row r="38" spans="1:25" ht="19.5" customHeight="1">
      <c r="A38" s="10">
        <v>19</v>
      </c>
      <c r="B38" s="98"/>
      <c r="C38" s="33"/>
      <c r="D38" s="62"/>
      <c r="E38" s="58"/>
      <c r="F38" s="37"/>
      <c r="G38" s="41"/>
      <c r="H38" s="15"/>
      <c r="I38" s="66"/>
      <c r="J38" s="20"/>
      <c r="L38" s="51">
        <v>44</v>
      </c>
      <c r="M38" s="98"/>
      <c r="N38" s="33"/>
      <c r="O38" s="62"/>
      <c r="P38" s="58"/>
      <c r="Q38" s="37"/>
      <c r="R38" s="41"/>
      <c r="S38" s="15"/>
      <c r="T38" s="66"/>
      <c r="U38" s="20"/>
      <c r="V38" s="65"/>
      <c r="W38" s="65"/>
      <c r="X38" s="65"/>
      <c r="Y38" s="65"/>
    </row>
    <row r="39" spans="1:25" ht="19.5" customHeight="1">
      <c r="A39" s="10">
        <v>20</v>
      </c>
      <c r="B39" s="98"/>
      <c r="C39" s="33"/>
      <c r="D39" s="62"/>
      <c r="E39" s="58"/>
      <c r="F39" s="37"/>
      <c r="G39" s="41"/>
      <c r="H39" s="15"/>
      <c r="I39" s="66"/>
      <c r="J39" s="20"/>
      <c r="L39" s="51">
        <v>45</v>
      </c>
      <c r="M39" s="98"/>
      <c r="N39" s="33"/>
      <c r="O39" s="62"/>
      <c r="P39" s="58"/>
      <c r="Q39" s="37"/>
      <c r="R39" s="41"/>
      <c r="S39" s="15"/>
      <c r="T39" s="66"/>
      <c r="U39" s="20"/>
      <c r="V39" s="65"/>
      <c r="W39" s="65"/>
      <c r="X39" s="65"/>
      <c r="Y39" s="65"/>
    </row>
    <row r="40" spans="1:25" ht="19.5" customHeight="1">
      <c r="A40" s="10">
        <v>21</v>
      </c>
      <c r="B40" s="98"/>
      <c r="C40" s="33"/>
      <c r="D40" s="62"/>
      <c r="E40" s="58"/>
      <c r="F40" s="37"/>
      <c r="G40" s="41"/>
      <c r="H40" s="15"/>
      <c r="I40" s="66"/>
      <c r="J40" s="20"/>
      <c r="L40" s="51">
        <v>46</v>
      </c>
      <c r="M40" s="98"/>
      <c r="N40" s="33"/>
      <c r="O40" s="62"/>
      <c r="P40" s="58"/>
      <c r="Q40" s="37"/>
      <c r="R40" s="41"/>
      <c r="S40" s="15"/>
      <c r="T40" s="66"/>
      <c r="U40" s="20"/>
      <c r="V40" s="65"/>
      <c r="W40" s="65"/>
      <c r="X40" s="65"/>
      <c r="Y40" s="65"/>
    </row>
    <row r="41" spans="1:25" ht="19.5" customHeight="1">
      <c r="A41" s="10">
        <v>22</v>
      </c>
      <c r="B41" s="98"/>
      <c r="C41" s="33"/>
      <c r="D41" s="62"/>
      <c r="E41" s="58"/>
      <c r="F41" s="37"/>
      <c r="G41" s="41"/>
      <c r="H41" s="15"/>
      <c r="I41" s="66"/>
      <c r="J41" s="20"/>
      <c r="L41" s="51">
        <v>47</v>
      </c>
      <c r="M41" s="98"/>
      <c r="N41" s="33"/>
      <c r="O41" s="62"/>
      <c r="P41" s="58"/>
      <c r="Q41" s="37"/>
      <c r="R41" s="41"/>
      <c r="S41" s="15"/>
      <c r="T41" s="66"/>
      <c r="U41" s="20"/>
      <c r="V41" s="65"/>
      <c r="W41" s="65"/>
      <c r="X41" s="65"/>
      <c r="Y41" s="65"/>
    </row>
    <row r="42" spans="1:25" ht="19.5" customHeight="1">
      <c r="A42" s="10">
        <v>23</v>
      </c>
      <c r="B42" s="98"/>
      <c r="C42" s="33"/>
      <c r="D42" s="62"/>
      <c r="E42" s="58"/>
      <c r="F42" s="37"/>
      <c r="G42" s="41"/>
      <c r="H42" s="15"/>
      <c r="I42" s="66"/>
      <c r="J42" s="20"/>
      <c r="L42" s="51">
        <v>48</v>
      </c>
      <c r="M42" s="98"/>
      <c r="N42" s="33"/>
      <c r="O42" s="62"/>
      <c r="P42" s="58"/>
      <c r="Q42" s="37"/>
      <c r="R42" s="41"/>
      <c r="S42" s="15"/>
      <c r="T42" s="66"/>
      <c r="U42" s="20"/>
      <c r="V42" s="65"/>
      <c r="W42" s="65"/>
      <c r="X42" s="65"/>
      <c r="Y42" s="65"/>
    </row>
    <row r="43" spans="1:25" ht="19.5" customHeight="1">
      <c r="A43" s="10">
        <v>24</v>
      </c>
      <c r="B43" s="98"/>
      <c r="C43" s="33"/>
      <c r="D43" s="62"/>
      <c r="E43" s="58"/>
      <c r="F43" s="37"/>
      <c r="G43" s="41"/>
      <c r="H43" s="15"/>
      <c r="I43" s="66"/>
      <c r="J43" s="20"/>
      <c r="L43" s="51">
        <v>49</v>
      </c>
      <c r="M43" s="98"/>
      <c r="N43" s="33"/>
      <c r="O43" s="62"/>
      <c r="P43" s="58"/>
      <c r="Q43" s="37"/>
      <c r="R43" s="41"/>
      <c r="S43" s="15"/>
      <c r="T43" s="66"/>
      <c r="U43" s="20"/>
      <c r="V43" s="65"/>
      <c r="W43" s="65"/>
      <c r="X43" s="65"/>
      <c r="Y43" s="65"/>
    </row>
    <row r="44" spans="1:25" ht="19.5" customHeight="1" thickBot="1">
      <c r="A44" s="11">
        <v>25</v>
      </c>
      <c r="B44" s="99"/>
      <c r="C44" s="34"/>
      <c r="D44" s="63"/>
      <c r="E44" s="59"/>
      <c r="F44" s="38"/>
      <c r="G44" s="42"/>
      <c r="H44" s="16"/>
      <c r="I44" s="28"/>
      <c r="J44" s="22"/>
      <c r="L44" s="52">
        <v>50</v>
      </c>
      <c r="M44" s="99"/>
      <c r="N44" s="34"/>
      <c r="O44" s="63"/>
      <c r="P44" s="59"/>
      <c r="Q44" s="38"/>
      <c r="R44" s="42"/>
      <c r="S44" s="16"/>
      <c r="T44" s="28"/>
      <c r="U44" s="22"/>
      <c r="V44" s="65"/>
      <c r="W44" s="65"/>
      <c r="X44" s="65"/>
      <c r="Y44" s="65"/>
    </row>
    <row r="45" spans="1:21" ht="13.5" hidden="1">
      <c r="A45" s="2" t="s">
        <v>39</v>
      </c>
      <c r="B45" s="2">
        <f>COUNTA(B20:B44)</f>
        <v>0</v>
      </c>
      <c r="E45" s="2">
        <f>COUNTIF(E20:E44,"○")</f>
        <v>0</v>
      </c>
      <c r="F45" s="2">
        <f>COUNTIF(F20:F44,"○")</f>
        <v>0</v>
      </c>
      <c r="G45" s="2">
        <f>COUNTIF(G20:G44,"要")</f>
        <v>0</v>
      </c>
      <c r="H45" s="2">
        <f>SUM(H20:H44)</f>
        <v>0</v>
      </c>
      <c r="I45" s="2">
        <f>SUM(I20:I44)</f>
        <v>0</v>
      </c>
      <c r="J45" s="2">
        <f>SUM(J20:J44)</f>
        <v>0</v>
      </c>
      <c r="L45" s="2" t="s">
        <v>25</v>
      </c>
      <c r="M45" s="2">
        <f>COUNTA(M20:M44)</f>
        <v>0</v>
      </c>
      <c r="O45" s="2">
        <f>COUNTIF(O20:O44,"○")</f>
        <v>0</v>
      </c>
      <c r="P45" s="2">
        <f>COUNTIF(P20:P44,"○")</f>
        <v>0</v>
      </c>
      <c r="Q45" s="2">
        <f>COUNTIF(Q20:Q44,"○")</f>
        <v>0</v>
      </c>
      <c r="R45" s="2">
        <f>COUNTIF(R20:R44,"要")</f>
        <v>0</v>
      </c>
      <c r="S45" s="2">
        <f>SUM(S20:S44)</f>
        <v>0</v>
      </c>
      <c r="T45" s="2">
        <f>SUM(T20:T44)</f>
        <v>0</v>
      </c>
      <c r="U45" s="2">
        <f>SUM(U20:U44)</f>
        <v>0</v>
      </c>
    </row>
    <row r="46" spans="1:12" ht="13.5" hidden="1">
      <c r="A46" s="6" t="s">
        <v>24</v>
      </c>
      <c r="B46" s="2">
        <f>B45+M45</f>
        <v>0</v>
      </c>
      <c r="E46" s="2">
        <f aca="true" t="shared" si="0" ref="E46:J46">E45+P45</f>
        <v>0</v>
      </c>
      <c r="F46" s="2">
        <f t="shared" si="0"/>
        <v>0</v>
      </c>
      <c r="G46" s="2">
        <f t="shared" si="0"/>
        <v>0</v>
      </c>
      <c r="H46" s="2">
        <f t="shared" si="0"/>
        <v>0</v>
      </c>
      <c r="I46" s="2">
        <f t="shared" si="0"/>
        <v>0</v>
      </c>
      <c r="J46" s="2">
        <f t="shared" si="0"/>
        <v>0</v>
      </c>
      <c r="L46" s="6"/>
    </row>
    <row r="47" spans="1:12" ht="13.5" hidden="1">
      <c r="A47" s="6"/>
      <c r="L47" s="6"/>
    </row>
    <row r="48" spans="1:16" ht="13.5" hidden="1">
      <c r="A48" s="6"/>
      <c r="B48" s="2" t="s">
        <v>31</v>
      </c>
      <c r="C48" s="2" t="s">
        <v>27</v>
      </c>
      <c r="D48" s="2">
        <f>COUNTIF(D20:D44,"①国語")</f>
        <v>0</v>
      </c>
      <c r="E48" s="2" t="s">
        <v>26</v>
      </c>
      <c r="F48" s="2" t="s">
        <v>27</v>
      </c>
      <c r="G48" s="2">
        <f>D48+P48</f>
        <v>0</v>
      </c>
      <c r="L48" s="6"/>
      <c r="M48" s="2" t="s">
        <v>31</v>
      </c>
      <c r="O48" s="2" t="s">
        <v>32</v>
      </c>
      <c r="P48" s="2">
        <f>COUNTIF(O20:O44,"①国語")</f>
        <v>0</v>
      </c>
    </row>
    <row r="49" spans="1:16" ht="13.5" hidden="1">
      <c r="A49" s="6"/>
      <c r="C49" s="2" t="s">
        <v>28</v>
      </c>
      <c r="D49" s="2">
        <f>COUNTIF(D20:D44,"②数学")</f>
        <v>0</v>
      </c>
      <c r="E49" s="67" t="s">
        <v>40</v>
      </c>
      <c r="F49" s="2" t="s">
        <v>28</v>
      </c>
      <c r="G49" s="2">
        <f>D49+P49</f>
        <v>0</v>
      </c>
      <c r="L49" s="6"/>
      <c r="O49" s="2" t="s">
        <v>33</v>
      </c>
      <c r="P49" s="2">
        <f>COUNTIF(O20:O44,"②数学")</f>
        <v>0</v>
      </c>
    </row>
    <row r="50" spans="1:16" ht="13.5" hidden="1">
      <c r="A50" s="6"/>
      <c r="C50" s="2" t="s">
        <v>29</v>
      </c>
      <c r="D50" s="2">
        <f>COUNTIF(D20:D44,"③英語")</f>
        <v>0</v>
      </c>
      <c r="F50" s="2" t="s">
        <v>29</v>
      </c>
      <c r="G50" s="2">
        <f>D50+P50</f>
        <v>0</v>
      </c>
      <c r="L50" s="6"/>
      <c r="O50" s="2" t="s">
        <v>34</v>
      </c>
      <c r="P50" s="2">
        <f>COUNTIF(O20:O44,"③英語")</f>
        <v>0</v>
      </c>
    </row>
    <row r="51" spans="1:12" ht="13.5">
      <c r="A51" s="6"/>
      <c r="L51" s="6"/>
    </row>
    <row r="52" spans="1:12" ht="13.5">
      <c r="A52" s="6"/>
      <c r="L52" s="6"/>
    </row>
    <row r="53" spans="1:12" ht="14.25" thickBot="1">
      <c r="A53" s="6"/>
      <c r="B53" s="70" t="s">
        <v>41</v>
      </c>
      <c r="L53" s="6"/>
    </row>
    <row r="54" spans="2:16" ht="19.5" customHeight="1">
      <c r="B54" s="71" t="s">
        <v>16</v>
      </c>
      <c r="C54" s="72" t="s">
        <v>3</v>
      </c>
      <c r="D54" s="72">
        <f>B46</f>
        <v>0</v>
      </c>
      <c r="E54" s="73" t="s">
        <v>18</v>
      </c>
      <c r="F54" s="72" t="s">
        <v>4</v>
      </c>
      <c r="G54" s="72">
        <f>SUM(H46:I46)</f>
        <v>0</v>
      </c>
      <c r="H54" s="74" t="s">
        <v>1</v>
      </c>
      <c r="I54" s="68"/>
      <c r="J54" s="68"/>
      <c r="K54" s="68"/>
      <c r="L54" s="68"/>
      <c r="M54" s="68"/>
      <c r="N54" s="68"/>
      <c r="O54" s="68"/>
      <c r="P54" s="47"/>
    </row>
    <row r="55" spans="2:16" ht="19.5" customHeight="1" thickBot="1">
      <c r="B55" s="75" t="s">
        <v>17</v>
      </c>
      <c r="C55" s="29" t="s">
        <v>3</v>
      </c>
      <c r="D55" s="29">
        <f>G46</f>
        <v>0</v>
      </c>
      <c r="E55" s="76" t="s">
        <v>18</v>
      </c>
      <c r="F55" s="29" t="s">
        <v>4</v>
      </c>
      <c r="G55" s="29">
        <f>J46</f>
        <v>0</v>
      </c>
      <c r="H55" s="77" t="s">
        <v>1</v>
      </c>
      <c r="I55" s="68"/>
      <c r="J55" s="68"/>
      <c r="K55" s="68"/>
      <c r="L55" s="68"/>
      <c r="M55" s="68"/>
      <c r="N55" s="68"/>
      <c r="O55" s="68"/>
      <c r="P55" s="47"/>
    </row>
    <row r="56" spans="9:16" ht="15" customHeight="1">
      <c r="I56" s="68"/>
      <c r="J56" s="68"/>
      <c r="K56" s="68"/>
      <c r="L56" s="68"/>
      <c r="M56" s="68"/>
      <c r="N56" s="68"/>
      <c r="O56" s="68"/>
      <c r="P56" s="47"/>
    </row>
    <row r="57" spans="9:15" ht="15" customHeight="1" hidden="1" thickBot="1">
      <c r="I57" s="68"/>
      <c r="J57" s="68"/>
      <c r="K57" s="68"/>
      <c r="L57" s="68"/>
      <c r="M57" s="68"/>
      <c r="N57" s="68"/>
      <c r="O57" s="68"/>
    </row>
    <row r="58" spans="9:15" ht="15" customHeight="1">
      <c r="I58" s="68"/>
      <c r="J58" s="68"/>
      <c r="K58" s="68"/>
      <c r="L58" s="68"/>
      <c r="M58" s="68"/>
      <c r="N58" s="68"/>
      <c r="O58" s="68"/>
    </row>
  </sheetData>
  <sheetProtection/>
  <mergeCells count="39">
    <mergeCell ref="B12:B18"/>
    <mergeCell ref="E10:E11"/>
    <mergeCell ref="M12:M18"/>
    <mergeCell ref="Q1:S1"/>
    <mergeCell ref="H5:J5"/>
    <mergeCell ref="M9:M11"/>
    <mergeCell ref="N9:N11"/>
    <mergeCell ref="A3:H3"/>
    <mergeCell ref="L3:P3"/>
    <mergeCell ref="L6:N6"/>
    <mergeCell ref="O6:R6"/>
    <mergeCell ref="O5:R5"/>
    <mergeCell ref="A1:M1"/>
    <mergeCell ref="T9:T11"/>
    <mergeCell ref="B5:C5"/>
    <mergeCell ref="F5:G5"/>
    <mergeCell ref="S8:U8"/>
    <mergeCell ref="O9:Q9"/>
    <mergeCell ref="R9:R11"/>
    <mergeCell ref="U9:U11"/>
    <mergeCell ref="O10:O11"/>
    <mergeCell ref="P10:P11"/>
    <mergeCell ref="Q10:Q11"/>
    <mergeCell ref="S9:S11"/>
    <mergeCell ref="L9:L11"/>
    <mergeCell ref="M8:R8"/>
    <mergeCell ref="L5:N5"/>
    <mergeCell ref="A9:A11"/>
    <mergeCell ref="B9:B11"/>
    <mergeCell ref="C9:C11"/>
    <mergeCell ref="B8:G8"/>
    <mergeCell ref="H8:J8"/>
    <mergeCell ref="D10:D11"/>
    <mergeCell ref="D9:F9"/>
    <mergeCell ref="F10:F11"/>
    <mergeCell ref="G9:G11"/>
    <mergeCell ref="H9:H11"/>
    <mergeCell ref="I9:I11"/>
    <mergeCell ref="J9:J11"/>
  </mergeCells>
  <dataValidations count="9">
    <dataValidation type="list" allowBlank="1" showInputMessage="1" showErrorMessage="1" sqref="C20:C44 N20:N44">
      <formula1>$C$12:$C$13</formula1>
    </dataValidation>
    <dataValidation type="list" allowBlank="1" showInputMessage="1" showErrorMessage="1" sqref="E20:E44 P20:P44">
      <formula1>$E$12:$E$13</formula1>
    </dataValidation>
    <dataValidation type="list" allowBlank="1" showInputMessage="1" showErrorMessage="1" sqref="F20:F44 Q20:Q44">
      <formula1>$F$12:$F$13</formula1>
    </dataValidation>
    <dataValidation type="list" showInputMessage="1" showErrorMessage="1" sqref="P1">
      <formula1>"　,18,19"</formula1>
    </dataValidation>
    <dataValidation type="list" allowBlank="1" showInputMessage="1" showErrorMessage="1" sqref="G20:G44 R20:R44">
      <formula1>$G$12:$G$17</formula1>
    </dataValidation>
    <dataValidation type="list" allowBlank="1" showInputMessage="1" showErrorMessage="1" sqref="D20:D44 O20:O44">
      <formula1>$D$12:$D$18</formula1>
    </dataValidation>
    <dataValidation type="list" allowBlank="1" showInputMessage="1" showErrorMessage="1" sqref="H20:H44 S20:S44">
      <formula1>$H$12:$H$17</formula1>
    </dataValidation>
    <dataValidation type="list" allowBlank="1" showInputMessage="1" showErrorMessage="1" sqref="I20:I44 T20:T44">
      <formula1>$I$12:$I$17</formula1>
    </dataValidation>
    <dataValidation type="list" allowBlank="1" showInputMessage="1" showErrorMessage="1" sqref="J20:J44 U20:U44">
      <formula1>$J$12:$J$17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12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V54"/>
  <sheetViews>
    <sheetView zoomScale="90" zoomScaleNormal="90" zoomScalePageLayoutView="0" workbookViewId="0" topLeftCell="A1">
      <selection activeCell="J10" sqref="J10:J12"/>
    </sheetView>
  </sheetViews>
  <sheetFormatPr defaultColWidth="4.25390625" defaultRowHeight="13.5"/>
  <cols>
    <col min="1" max="1" width="4.25390625" style="2" customWidth="1"/>
    <col min="2" max="2" width="5.00390625" style="2" customWidth="1"/>
    <col min="3" max="3" width="18.125" style="2" customWidth="1"/>
    <col min="4" max="4" width="5.50390625" style="2" customWidth="1"/>
    <col min="5" max="5" width="11.625" style="2" bestFit="1" customWidth="1"/>
    <col min="6" max="6" width="6.875" style="2" customWidth="1"/>
    <col min="7" max="7" width="5.00390625" style="2" customWidth="1"/>
    <col min="8" max="8" width="18.25390625" style="2" customWidth="1"/>
    <col min="9" max="9" width="6.375" style="2" customWidth="1"/>
    <col min="10" max="10" width="11.625" style="2" bestFit="1" customWidth="1"/>
    <col min="11" max="16384" width="4.25390625" style="2" customWidth="1"/>
  </cols>
  <sheetData>
    <row r="1" spans="1:15" s="4" customFormat="1" ht="30" customHeight="1">
      <c r="A1" s="193" t="s">
        <v>61</v>
      </c>
      <c r="B1" s="193"/>
      <c r="C1" s="193"/>
      <c r="D1" s="193"/>
      <c r="E1" s="193"/>
      <c r="F1" s="193"/>
      <c r="G1" s="193"/>
      <c r="H1" s="193"/>
      <c r="I1" s="193"/>
      <c r="J1" s="193"/>
      <c r="K1" s="186" t="s">
        <v>62</v>
      </c>
      <c r="L1" s="186"/>
      <c r="M1" s="186"/>
      <c r="N1" s="186"/>
      <c r="O1" s="186"/>
    </row>
    <row r="2" ht="11.25" customHeight="1" thickBot="1"/>
    <row r="3" spans="1:18" ht="77.25" customHeight="1">
      <c r="A3" s="187" t="s">
        <v>60</v>
      </c>
      <c r="B3" s="188"/>
      <c r="C3" s="188"/>
      <c r="D3" s="188"/>
      <c r="E3" s="188"/>
      <c r="F3" s="188"/>
      <c r="G3" s="188"/>
      <c r="H3" s="189"/>
      <c r="I3" s="69"/>
      <c r="J3" s="187" t="s">
        <v>49</v>
      </c>
      <c r="K3" s="188"/>
      <c r="L3" s="188"/>
      <c r="M3" s="188"/>
      <c r="N3" s="188"/>
      <c r="O3" s="188"/>
      <c r="P3" s="188"/>
      <c r="Q3" s="189"/>
      <c r="R3" s="78"/>
    </row>
    <row r="4" spans="1:17" ht="13.5" customHeight="1" thickBot="1">
      <c r="A4" s="190"/>
      <c r="B4" s="191"/>
      <c r="C4" s="191"/>
      <c r="D4" s="191"/>
      <c r="E4" s="191"/>
      <c r="F4" s="191"/>
      <c r="G4" s="191"/>
      <c r="H4" s="192"/>
      <c r="I4" s="83"/>
      <c r="J4" s="190"/>
      <c r="K4" s="191"/>
      <c r="L4" s="191"/>
      <c r="M4" s="191"/>
      <c r="N4" s="191"/>
      <c r="O4" s="191"/>
      <c r="P4" s="191"/>
      <c r="Q4" s="192"/>
    </row>
    <row r="5" spans="1:17" s="53" customFormat="1" ht="18" thickBot="1">
      <c r="A5" s="65"/>
      <c r="B5" s="86"/>
      <c r="C5" s="84"/>
      <c r="D5" s="84"/>
      <c r="E5" s="84"/>
      <c r="F5" s="65"/>
      <c r="G5" s="65"/>
      <c r="H5" s="65"/>
      <c r="I5" s="83"/>
      <c r="J5" s="78"/>
      <c r="K5" s="78"/>
      <c r="L5" s="78"/>
      <c r="M5" s="78"/>
      <c r="N5" s="78"/>
      <c r="O5" s="78"/>
      <c r="P5" s="78"/>
      <c r="Q5" s="78"/>
    </row>
    <row r="6" spans="1:22" s="53" customFormat="1" ht="26.25" customHeight="1" thickBot="1">
      <c r="A6" s="55" t="s">
        <v>37</v>
      </c>
      <c r="B6" s="139"/>
      <c r="C6" s="140"/>
      <c r="D6" s="55" t="s">
        <v>38</v>
      </c>
      <c r="E6" s="4"/>
      <c r="F6" s="141" t="s">
        <v>2</v>
      </c>
      <c r="G6" s="169"/>
      <c r="H6" s="194"/>
      <c r="I6" s="154"/>
      <c r="J6" s="65"/>
      <c r="K6" s="141" t="s">
        <v>13</v>
      </c>
      <c r="L6" s="169"/>
      <c r="M6" s="169"/>
      <c r="N6" s="169"/>
      <c r="O6" s="169"/>
      <c r="P6" s="169"/>
      <c r="Q6" s="167"/>
      <c r="R6" s="153"/>
      <c r="S6" s="153"/>
      <c r="T6" s="153"/>
      <c r="U6" s="154"/>
      <c r="V6" s="5"/>
    </row>
    <row r="7" spans="1:22" s="102" customFormat="1" ht="26.25" customHeight="1" thickBot="1">
      <c r="A7" s="100"/>
      <c r="B7" s="79"/>
      <c r="C7" s="79"/>
      <c r="D7" s="100"/>
      <c r="E7" s="101"/>
      <c r="F7" s="83"/>
      <c r="G7" s="83"/>
      <c r="H7" s="83"/>
      <c r="I7" s="83"/>
      <c r="J7" s="65"/>
      <c r="K7" s="104" t="s">
        <v>56</v>
      </c>
      <c r="L7" s="105"/>
      <c r="M7" s="105"/>
      <c r="N7" s="105"/>
      <c r="O7" s="105"/>
      <c r="P7" s="105"/>
      <c r="Q7" s="108"/>
      <c r="R7" s="106"/>
      <c r="S7" s="106"/>
      <c r="T7" s="106"/>
      <c r="U7" s="107"/>
      <c r="V7" s="65"/>
    </row>
    <row r="8" spans="2:9" s="53" customFormat="1" ht="14.25" thickBot="1">
      <c r="B8" s="9"/>
      <c r="C8" s="29"/>
      <c r="D8" s="2"/>
      <c r="E8" s="5"/>
      <c r="F8" s="5"/>
      <c r="G8" s="5"/>
      <c r="H8" s="6"/>
      <c r="I8" s="6"/>
    </row>
    <row r="9" spans="2:10" ht="21" customHeight="1" thickBot="1">
      <c r="B9" s="12"/>
      <c r="C9" s="176" t="s">
        <v>14</v>
      </c>
      <c r="D9" s="177"/>
      <c r="E9" s="92" t="s">
        <v>15</v>
      </c>
      <c r="G9" s="12"/>
      <c r="H9" s="176" t="s">
        <v>14</v>
      </c>
      <c r="I9" s="177"/>
      <c r="J9" s="92" t="s">
        <v>15</v>
      </c>
    </row>
    <row r="10" spans="2:13" ht="13.5" customHeight="1">
      <c r="B10" s="178" t="s">
        <v>42</v>
      </c>
      <c r="C10" s="181" t="s">
        <v>10</v>
      </c>
      <c r="D10" s="170" t="s">
        <v>0</v>
      </c>
      <c r="E10" s="173" t="s">
        <v>63</v>
      </c>
      <c r="F10" s="109"/>
      <c r="G10" s="178" t="s">
        <v>43</v>
      </c>
      <c r="H10" s="181" t="s">
        <v>10</v>
      </c>
      <c r="I10" s="170" t="s">
        <v>0</v>
      </c>
      <c r="J10" s="173" t="s">
        <v>63</v>
      </c>
      <c r="K10" s="8"/>
      <c r="L10" s="7"/>
      <c r="M10" s="8"/>
    </row>
    <row r="11" spans="2:13" ht="13.5">
      <c r="B11" s="179"/>
      <c r="C11" s="182"/>
      <c r="D11" s="171"/>
      <c r="E11" s="174"/>
      <c r="F11" s="109"/>
      <c r="G11" s="179"/>
      <c r="H11" s="182"/>
      <c r="I11" s="171"/>
      <c r="J11" s="174"/>
      <c r="K11" s="8"/>
      <c r="L11" s="8"/>
      <c r="M11" s="8"/>
    </row>
    <row r="12" spans="2:12" ht="14.25" thickBot="1">
      <c r="B12" s="180"/>
      <c r="C12" s="183"/>
      <c r="D12" s="172"/>
      <c r="E12" s="175"/>
      <c r="F12" s="109"/>
      <c r="G12" s="180"/>
      <c r="H12" s="183"/>
      <c r="I12" s="172"/>
      <c r="J12" s="175"/>
      <c r="K12" s="8"/>
      <c r="L12" s="8"/>
    </row>
    <row r="13" spans="2:13" ht="14.25" hidden="1" thickTop="1">
      <c r="B13" s="45"/>
      <c r="C13" s="184" t="s">
        <v>44</v>
      </c>
      <c r="D13" s="31" t="s">
        <v>6</v>
      </c>
      <c r="E13" s="88" t="s">
        <v>45</v>
      </c>
      <c r="G13" s="45"/>
      <c r="H13" s="184" t="s">
        <v>46</v>
      </c>
      <c r="I13" s="31" t="s">
        <v>6</v>
      </c>
      <c r="J13" s="88" t="s">
        <v>45</v>
      </c>
      <c r="K13" s="8"/>
      <c r="L13" s="8"/>
      <c r="M13" s="8"/>
    </row>
    <row r="14" spans="2:13" ht="14.25" hidden="1" thickTop="1">
      <c r="B14" s="46"/>
      <c r="C14" s="148"/>
      <c r="D14" s="32" t="s">
        <v>7</v>
      </c>
      <c r="E14" s="89"/>
      <c r="G14" s="46"/>
      <c r="H14" s="148"/>
      <c r="I14" s="32" t="s">
        <v>7</v>
      </c>
      <c r="J14" s="89"/>
      <c r="K14" s="8"/>
      <c r="L14" s="8"/>
      <c r="M14" s="8"/>
    </row>
    <row r="15" spans="2:13" ht="14.25" hidden="1" thickTop="1">
      <c r="B15" s="46"/>
      <c r="C15" s="148"/>
      <c r="D15" s="32"/>
      <c r="E15" s="89"/>
      <c r="G15" s="46"/>
      <c r="H15" s="148"/>
      <c r="I15" s="32"/>
      <c r="J15" s="89"/>
      <c r="K15" s="8"/>
      <c r="L15" s="8"/>
      <c r="M15" s="8"/>
    </row>
    <row r="16" spans="2:13" ht="14.25" hidden="1" thickTop="1">
      <c r="B16" s="46"/>
      <c r="C16" s="149"/>
      <c r="D16" s="32"/>
      <c r="E16" s="89"/>
      <c r="G16" s="46"/>
      <c r="H16" s="149"/>
      <c r="I16" s="32"/>
      <c r="J16" s="89"/>
      <c r="K16" s="8"/>
      <c r="L16" s="8"/>
      <c r="M16" s="8"/>
    </row>
    <row r="17" spans="2:13" ht="14.25" hidden="1" thickTop="1">
      <c r="B17" s="43"/>
      <c r="C17" s="44"/>
      <c r="D17" s="32"/>
      <c r="E17" s="89"/>
      <c r="G17" s="43"/>
      <c r="H17" s="44"/>
      <c r="I17" s="32"/>
      <c r="J17" s="89"/>
      <c r="K17" s="8"/>
      <c r="L17" s="8"/>
      <c r="M17" s="8"/>
    </row>
    <row r="18" spans="2:10" ht="19.5" customHeight="1" thickTop="1">
      <c r="B18" s="10">
        <v>1</v>
      </c>
      <c r="C18" s="97"/>
      <c r="D18" s="33"/>
      <c r="E18" s="90"/>
      <c r="G18" s="10">
        <v>26</v>
      </c>
      <c r="H18" s="97"/>
      <c r="I18" s="33"/>
      <c r="J18" s="90"/>
    </row>
    <row r="19" spans="2:10" ht="19.5" customHeight="1">
      <c r="B19" s="10">
        <v>2</v>
      </c>
      <c r="C19" s="98"/>
      <c r="D19" s="33"/>
      <c r="E19" s="90"/>
      <c r="G19" s="10">
        <v>27</v>
      </c>
      <c r="H19" s="98"/>
      <c r="I19" s="33"/>
      <c r="J19" s="90"/>
    </row>
    <row r="20" spans="2:10" ht="19.5" customHeight="1">
      <c r="B20" s="10">
        <v>3</v>
      </c>
      <c r="C20" s="98"/>
      <c r="D20" s="33"/>
      <c r="E20" s="90"/>
      <c r="G20" s="10">
        <v>28</v>
      </c>
      <c r="H20" s="98"/>
      <c r="I20" s="33"/>
      <c r="J20" s="90"/>
    </row>
    <row r="21" spans="2:10" ht="19.5" customHeight="1">
      <c r="B21" s="10">
        <v>4</v>
      </c>
      <c r="C21" s="98"/>
      <c r="D21" s="33"/>
      <c r="E21" s="90"/>
      <c r="G21" s="10">
        <v>29</v>
      </c>
      <c r="H21" s="98"/>
      <c r="I21" s="33"/>
      <c r="J21" s="90"/>
    </row>
    <row r="22" spans="2:10" ht="19.5" customHeight="1">
      <c r="B22" s="10">
        <v>5</v>
      </c>
      <c r="C22" s="98"/>
      <c r="D22" s="33"/>
      <c r="E22" s="90"/>
      <c r="G22" s="10">
        <v>30</v>
      </c>
      <c r="H22" s="98"/>
      <c r="I22" s="33"/>
      <c r="J22" s="90"/>
    </row>
    <row r="23" spans="2:10" ht="19.5" customHeight="1">
      <c r="B23" s="10">
        <v>6</v>
      </c>
      <c r="C23" s="98"/>
      <c r="D23" s="33"/>
      <c r="E23" s="90"/>
      <c r="G23" s="10">
        <v>31</v>
      </c>
      <c r="H23" s="98"/>
      <c r="I23" s="33"/>
      <c r="J23" s="90"/>
    </row>
    <row r="24" spans="2:10" ht="19.5" customHeight="1">
      <c r="B24" s="10">
        <v>7</v>
      </c>
      <c r="C24" s="98"/>
      <c r="D24" s="33"/>
      <c r="E24" s="90"/>
      <c r="G24" s="10">
        <v>32</v>
      </c>
      <c r="H24" s="98"/>
      <c r="I24" s="33"/>
      <c r="J24" s="90"/>
    </row>
    <row r="25" spans="2:10" ht="19.5" customHeight="1">
      <c r="B25" s="10">
        <v>8</v>
      </c>
      <c r="C25" s="98"/>
      <c r="D25" s="33"/>
      <c r="E25" s="90"/>
      <c r="G25" s="10">
        <v>33</v>
      </c>
      <c r="H25" s="98"/>
      <c r="I25" s="33"/>
      <c r="J25" s="90"/>
    </row>
    <row r="26" spans="2:10" ht="19.5" customHeight="1">
      <c r="B26" s="10">
        <v>9</v>
      </c>
      <c r="C26" s="98"/>
      <c r="D26" s="33"/>
      <c r="E26" s="90"/>
      <c r="G26" s="10">
        <v>34</v>
      </c>
      <c r="H26" s="98"/>
      <c r="I26" s="33"/>
      <c r="J26" s="90"/>
    </row>
    <row r="27" spans="2:10" ht="19.5" customHeight="1">
      <c r="B27" s="10">
        <v>10</v>
      </c>
      <c r="C27" s="98"/>
      <c r="D27" s="33"/>
      <c r="E27" s="90"/>
      <c r="G27" s="10">
        <v>35</v>
      </c>
      <c r="H27" s="98"/>
      <c r="I27" s="33"/>
      <c r="J27" s="90"/>
    </row>
    <row r="28" spans="2:10" ht="19.5" customHeight="1">
      <c r="B28" s="10">
        <v>11</v>
      </c>
      <c r="C28" s="98"/>
      <c r="D28" s="33"/>
      <c r="E28" s="90"/>
      <c r="G28" s="10">
        <v>36</v>
      </c>
      <c r="H28" s="98"/>
      <c r="I28" s="33"/>
      <c r="J28" s="90"/>
    </row>
    <row r="29" spans="2:10" ht="19.5" customHeight="1">
      <c r="B29" s="10">
        <v>12</v>
      </c>
      <c r="C29" s="98"/>
      <c r="D29" s="33"/>
      <c r="E29" s="90"/>
      <c r="G29" s="10">
        <v>37</v>
      </c>
      <c r="H29" s="98"/>
      <c r="I29" s="33"/>
      <c r="J29" s="90"/>
    </row>
    <row r="30" spans="2:10" ht="19.5" customHeight="1">
      <c r="B30" s="10">
        <v>13</v>
      </c>
      <c r="C30" s="98"/>
      <c r="D30" s="33"/>
      <c r="E30" s="90"/>
      <c r="G30" s="10">
        <v>38</v>
      </c>
      <c r="H30" s="98"/>
      <c r="I30" s="33"/>
      <c r="J30" s="90"/>
    </row>
    <row r="31" spans="2:10" ht="19.5" customHeight="1">
      <c r="B31" s="10">
        <v>14</v>
      </c>
      <c r="C31" s="98"/>
      <c r="D31" s="33"/>
      <c r="E31" s="90"/>
      <c r="G31" s="10">
        <v>39</v>
      </c>
      <c r="H31" s="98"/>
      <c r="I31" s="33"/>
      <c r="J31" s="90"/>
    </row>
    <row r="32" spans="2:10" ht="19.5" customHeight="1">
      <c r="B32" s="10">
        <v>15</v>
      </c>
      <c r="C32" s="98"/>
      <c r="D32" s="33"/>
      <c r="E32" s="90"/>
      <c r="G32" s="10">
        <v>40</v>
      </c>
      <c r="H32" s="98"/>
      <c r="I32" s="33"/>
      <c r="J32" s="90"/>
    </row>
    <row r="33" spans="2:10" ht="19.5" customHeight="1">
      <c r="B33" s="10">
        <v>16</v>
      </c>
      <c r="C33" s="98"/>
      <c r="D33" s="33"/>
      <c r="E33" s="90"/>
      <c r="G33" s="10">
        <v>41</v>
      </c>
      <c r="H33" s="98"/>
      <c r="I33" s="33"/>
      <c r="J33" s="90"/>
    </row>
    <row r="34" spans="2:10" ht="19.5" customHeight="1">
      <c r="B34" s="10">
        <v>17</v>
      </c>
      <c r="C34" s="98"/>
      <c r="D34" s="33"/>
      <c r="E34" s="90"/>
      <c r="G34" s="10">
        <v>42</v>
      </c>
      <c r="H34" s="98"/>
      <c r="I34" s="33"/>
      <c r="J34" s="90"/>
    </row>
    <row r="35" spans="2:10" ht="19.5" customHeight="1">
      <c r="B35" s="10">
        <v>18</v>
      </c>
      <c r="C35" s="98"/>
      <c r="D35" s="33"/>
      <c r="E35" s="90"/>
      <c r="G35" s="10">
        <v>43</v>
      </c>
      <c r="H35" s="98"/>
      <c r="I35" s="33"/>
      <c r="J35" s="90"/>
    </row>
    <row r="36" spans="2:10" ht="19.5" customHeight="1">
      <c r="B36" s="10">
        <v>19</v>
      </c>
      <c r="C36" s="98"/>
      <c r="D36" s="33"/>
      <c r="E36" s="90"/>
      <c r="G36" s="10">
        <v>44</v>
      </c>
      <c r="H36" s="98"/>
      <c r="I36" s="33"/>
      <c r="J36" s="90"/>
    </row>
    <row r="37" spans="2:10" ht="19.5" customHeight="1">
      <c r="B37" s="10">
        <v>20</v>
      </c>
      <c r="C37" s="98"/>
      <c r="D37" s="33"/>
      <c r="E37" s="90"/>
      <c r="G37" s="10">
        <v>45</v>
      </c>
      <c r="H37" s="98"/>
      <c r="I37" s="33"/>
      <c r="J37" s="90"/>
    </row>
    <row r="38" spans="2:10" ht="19.5" customHeight="1">
      <c r="B38" s="10">
        <v>21</v>
      </c>
      <c r="C38" s="98"/>
      <c r="D38" s="33"/>
      <c r="E38" s="90"/>
      <c r="G38" s="10">
        <v>46</v>
      </c>
      <c r="H38" s="98"/>
      <c r="I38" s="33"/>
      <c r="J38" s="90"/>
    </row>
    <row r="39" spans="2:10" ht="19.5" customHeight="1">
      <c r="B39" s="10">
        <v>22</v>
      </c>
      <c r="C39" s="98"/>
      <c r="D39" s="33"/>
      <c r="E39" s="90"/>
      <c r="G39" s="10">
        <v>47</v>
      </c>
      <c r="H39" s="98"/>
      <c r="I39" s="33"/>
      <c r="J39" s="90"/>
    </row>
    <row r="40" spans="2:10" ht="19.5" customHeight="1">
      <c r="B40" s="10">
        <v>23</v>
      </c>
      <c r="C40" s="98"/>
      <c r="D40" s="33"/>
      <c r="E40" s="90"/>
      <c r="G40" s="10">
        <v>48</v>
      </c>
      <c r="H40" s="98"/>
      <c r="I40" s="33"/>
      <c r="J40" s="90"/>
    </row>
    <row r="41" spans="2:10" ht="19.5" customHeight="1">
      <c r="B41" s="10">
        <v>24</v>
      </c>
      <c r="C41" s="98"/>
      <c r="D41" s="33"/>
      <c r="E41" s="90"/>
      <c r="G41" s="10">
        <v>49</v>
      </c>
      <c r="H41" s="98"/>
      <c r="I41" s="33"/>
      <c r="J41" s="90"/>
    </row>
    <row r="42" spans="2:10" ht="19.5" customHeight="1" thickBot="1">
      <c r="B42" s="11">
        <v>25</v>
      </c>
      <c r="C42" s="99"/>
      <c r="D42" s="34"/>
      <c r="E42" s="91"/>
      <c r="G42" s="11">
        <v>50</v>
      </c>
      <c r="H42" s="99"/>
      <c r="I42" s="34"/>
      <c r="J42" s="91"/>
    </row>
    <row r="43" spans="3:10" ht="12.75" customHeight="1" hidden="1">
      <c r="C43" s="2">
        <f>COUNTA(C18:C42)</f>
        <v>0</v>
      </c>
      <c r="E43" s="2">
        <f>SUM(E18:E42)</f>
        <v>0</v>
      </c>
      <c r="H43" s="2">
        <f>COUNTA(H18:H42)</f>
        <v>0</v>
      </c>
      <c r="J43" s="2">
        <f>SUM(J18:J42)</f>
        <v>0</v>
      </c>
    </row>
    <row r="44" spans="2:7" ht="12.75" customHeight="1">
      <c r="B44" s="6"/>
      <c r="G44" s="6"/>
    </row>
    <row r="45" spans="2:16" ht="12.75" customHeight="1">
      <c r="B45" s="185" t="s">
        <v>50</v>
      </c>
      <c r="C45" s="185"/>
      <c r="D45" s="185"/>
      <c r="E45" s="185"/>
      <c r="K45" s="6"/>
      <c r="L45" s="68"/>
      <c r="M45" s="68"/>
      <c r="N45" s="68"/>
      <c r="O45" s="68"/>
      <c r="P45" s="6"/>
    </row>
    <row r="46" spans="3:16" ht="13.5">
      <c r="C46" s="2" t="s">
        <v>3</v>
      </c>
      <c r="D46" s="2">
        <f>SUM(C43+H43)</f>
        <v>0</v>
      </c>
      <c r="E46" s="2" t="s">
        <v>4</v>
      </c>
      <c r="F46" s="6">
        <f>E43+J43</f>
        <v>0</v>
      </c>
      <c r="H46" s="6"/>
      <c r="I46" s="25"/>
      <c r="K46" s="68"/>
      <c r="L46" s="68"/>
      <c r="M46" s="68"/>
      <c r="N46" s="68"/>
      <c r="O46" s="68"/>
      <c r="P46" s="6"/>
    </row>
    <row r="47" spans="7:14" ht="13.5">
      <c r="G47" s="25"/>
      <c r="I47" s="6"/>
      <c r="J47" s="6"/>
      <c r="K47" s="68"/>
      <c r="L47" s="68"/>
      <c r="M47" s="68"/>
      <c r="N47" s="68"/>
    </row>
    <row r="48" spans="3:14" ht="13.5" customHeight="1">
      <c r="C48" s="87"/>
      <c r="D48" s="87"/>
      <c r="E48" s="87"/>
      <c r="F48" s="87"/>
      <c r="H48" s="85"/>
      <c r="I48" s="85"/>
      <c r="J48" s="85"/>
      <c r="K48" s="68"/>
      <c r="L48" s="68"/>
      <c r="M48" s="68"/>
      <c r="N48" s="68"/>
    </row>
    <row r="49" spans="3:17" ht="13.5">
      <c r="C49" s="87"/>
      <c r="D49" s="87"/>
      <c r="E49" s="87"/>
      <c r="F49" s="87"/>
      <c r="G49" s="81"/>
      <c r="H49" s="85"/>
      <c r="I49" s="85"/>
      <c r="J49" s="85"/>
      <c r="K49" s="68"/>
      <c r="L49" s="68"/>
      <c r="M49" s="68"/>
      <c r="N49" s="68"/>
      <c r="O49" s="6"/>
      <c r="P49" s="6"/>
      <c r="Q49" s="6"/>
    </row>
    <row r="50" spans="3:17" ht="13.5">
      <c r="C50" s="87"/>
      <c r="D50" s="87"/>
      <c r="E50" s="87"/>
      <c r="F50" s="87"/>
      <c r="G50" s="68"/>
      <c r="H50" s="85"/>
      <c r="I50" s="85"/>
      <c r="J50" s="85"/>
      <c r="K50" s="68"/>
      <c r="L50" s="68"/>
      <c r="M50" s="68"/>
      <c r="N50" s="68"/>
      <c r="O50" s="6"/>
      <c r="P50" s="6"/>
      <c r="Q50" s="6"/>
    </row>
    <row r="51" spans="3:17" ht="13.5">
      <c r="C51" s="87"/>
      <c r="D51" s="87"/>
      <c r="E51" s="87"/>
      <c r="F51" s="87"/>
      <c r="G51" s="68"/>
      <c r="H51" s="85"/>
      <c r="I51" s="85"/>
      <c r="J51" s="85"/>
      <c r="K51" s="68"/>
      <c r="L51" s="68"/>
      <c r="M51" s="68"/>
      <c r="N51" s="68"/>
      <c r="O51" s="6"/>
      <c r="P51" s="6"/>
      <c r="Q51" s="6"/>
    </row>
    <row r="52" spans="5:17" ht="13.5">
      <c r="E52" s="6"/>
      <c r="F52" s="6"/>
      <c r="G52" s="6"/>
      <c r="H52" s="85"/>
      <c r="I52" s="85"/>
      <c r="J52" s="85"/>
      <c r="K52" s="68"/>
      <c r="L52" s="68"/>
      <c r="M52" s="68"/>
      <c r="N52" s="68"/>
      <c r="O52" s="6"/>
      <c r="P52" s="6"/>
      <c r="Q52" s="6"/>
    </row>
    <row r="53" spans="5:17" ht="13.5">
      <c r="E53" s="82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8:17" ht="13.5">
      <c r="H54" s="6"/>
      <c r="I54" s="6"/>
      <c r="J54" s="6"/>
      <c r="K54" s="6"/>
      <c r="L54" s="6"/>
      <c r="M54" s="6"/>
      <c r="N54" s="6"/>
      <c r="O54" s="6"/>
      <c r="P54" s="6"/>
      <c r="Q54" s="6"/>
    </row>
  </sheetData>
  <sheetProtection/>
  <mergeCells count="22">
    <mergeCell ref="H13:H16"/>
    <mergeCell ref="B45:E45"/>
    <mergeCell ref="G10:G12"/>
    <mergeCell ref="H10:H12"/>
    <mergeCell ref="K1:O1"/>
    <mergeCell ref="J3:Q4"/>
    <mergeCell ref="A3:H4"/>
    <mergeCell ref="A1:J1"/>
    <mergeCell ref="B6:C6"/>
    <mergeCell ref="F6:G6"/>
    <mergeCell ref="H6:I6"/>
    <mergeCell ref="B10:B12"/>
    <mergeCell ref="C10:C12"/>
    <mergeCell ref="D10:D12"/>
    <mergeCell ref="E10:E12"/>
    <mergeCell ref="C13:C16"/>
    <mergeCell ref="K6:P6"/>
    <mergeCell ref="Q6:U6"/>
    <mergeCell ref="I10:I12"/>
    <mergeCell ref="J10:J12"/>
    <mergeCell ref="C9:D9"/>
    <mergeCell ref="H9:I9"/>
  </mergeCells>
  <dataValidations count="2">
    <dataValidation type="list" allowBlank="1" showInputMessage="1" showErrorMessage="1" sqref="D18 I18:I42">
      <formula1>$D$13:$D$14</formula1>
    </dataValidation>
    <dataValidation type="list" allowBlank="1" showInputMessage="1" showErrorMessage="1" sqref="E18:E42 J18:J42">
      <formula1>$E$13:$E$14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A1:U57"/>
  <sheetViews>
    <sheetView zoomScale="89" zoomScaleNormal="89" zoomScalePageLayoutView="0" workbookViewId="0" topLeftCell="A1">
      <selection activeCell="U3" sqref="U3"/>
    </sheetView>
  </sheetViews>
  <sheetFormatPr defaultColWidth="4.25390625" defaultRowHeight="13.5"/>
  <cols>
    <col min="1" max="1" width="4.25390625" style="2" customWidth="1"/>
    <col min="2" max="2" width="5.00390625" style="2" customWidth="1"/>
    <col min="3" max="3" width="16.125" style="2" customWidth="1"/>
    <col min="4" max="4" width="4.625" style="2" customWidth="1"/>
    <col min="5" max="5" width="7.625" style="2" customWidth="1"/>
    <col min="6" max="7" width="7.375" style="2" customWidth="1"/>
    <col min="8" max="8" width="4.75390625" style="2" customWidth="1"/>
    <col min="9" max="9" width="5.00390625" style="2" customWidth="1"/>
    <col min="10" max="10" width="16.375" style="2" customWidth="1"/>
    <col min="11" max="11" width="4.625" style="2" customWidth="1"/>
    <col min="12" max="13" width="7.375" style="2" customWidth="1"/>
    <col min="14" max="14" width="7.25390625" style="2" customWidth="1"/>
    <col min="15" max="16384" width="4.25390625" style="2" customWidth="1"/>
  </cols>
  <sheetData>
    <row r="1" spans="1:17" s="4" customFormat="1" ht="30" customHeight="1">
      <c r="A1" s="208" t="s">
        <v>64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9" t="s">
        <v>54</v>
      </c>
      <c r="N1" s="209"/>
      <c r="O1" s="209"/>
      <c r="P1" s="209"/>
      <c r="Q1" s="209"/>
    </row>
    <row r="2" ht="11.25" customHeight="1" thickBot="1"/>
    <row r="3" spans="1:18" ht="77.25" customHeight="1">
      <c r="A3" s="187" t="s">
        <v>55</v>
      </c>
      <c r="B3" s="188"/>
      <c r="C3" s="188"/>
      <c r="D3" s="188"/>
      <c r="E3" s="188"/>
      <c r="F3" s="188"/>
      <c r="G3" s="188"/>
      <c r="H3" s="189"/>
      <c r="I3" s="69"/>
      <c r="J3" s="187" t="s">
        <v>49</v>
      </c>
      <c r="K3" s="188"/>
      <c r="L3" s="188"/>
      <c r="M3" s="188"/>
      <c r="N3" s="188"/>
      <c r="O3" s="189"/>
      <c r="P3" s="78"/>
      <c r="Q3" s="78"/>
      <c r="R3" s="78"/>
    </row>
    <row r="4" spans="1:17" ht="13.5" customHeight="1" thickBot="1">
      <c r="A4" s="190"/>
      <c r="B4" s="191"/>
      <c r="C4" s="191"/>
      <c r="D4" s="191"/>
      <c r="E4" s="191"/>
      <c r="F4" s="191"/>
      <c r="G4" s="191"/>
      <c r="H4" s="192"/>
      <c r="I4" s="83"/>
      <c r="J4" s="190"/>
      <c r="K4" s="191"/>
      <c r="L4" s="191"/>
      <c r="M4" s="191"/>
      <c r="N4" s="191"/>
      <c r="O4" s="192"/>
      <c r="P4" s="78"/>
      <c r="Q4" s="78"/>
    </row>
    <row r="5" spans="1:17" s="53" customFormat="1" ht="18" thickBot="1">
      <c r="A5" s="65"/>
      <c r="B5" s="86"/>
      <c r="C5" s="84"/>
      <c r="D5" s="84"/>
      <c r="E5" s="84"/>
      <c r="F5" s="65"/>
      <c r="G5" s="65"/>
      <c r="H5" s="65"/>
      <c r="I5" s="83"/>
      <c r="J5" s="78"/>
      <c r="K5" s="78"/>
      <c r="L5" s="78"/>
      <c r="M5" s="78"/>
      <c r="N5" s="78"/>
      <c r="O5" s="78"/>
      <c r="P5" s="78"/>
      <c r="Q5" s="78"/>
    </row>
    <row r="6" spans="1:20" s="53" customFormat="1" ht="26.25" customHeight="1" thickBot="1">
      <c r="A6" s="55" t="s">
        <v>37</v>
      </c>
      <c r="B6" s="139"/>
      <c r="C6" s="140"/>
      <c r="D6" s="55" t="s">
        <v>38</v>
      </c>
      <c r="E6" s="4"/>
      <c r="F6" s="141" t="s">
        <v>2</v>
      </c>
      <c r="G6" s="169"/>
      <c r="H6" s="167"/>
      <c r="I6" s="153"/>
      <c r="J6" s="154"/>
      <c r="K6" s="5"/>
      <c r="L6" s="214" t="s">
        <v>13</v>
      </c>
      <c r="M6" s="215"/>
      <c r="N6" s="215"/>
      <c r="O6" s="216"/>
      <c r="P6" s="167"/>
      <c r="Q6" s="153"/>
      <c r="R6" s="153"/>
      <c r="S6" s="153"/>
      <c r="T6" s="154"/>
    </row>
    <row r="7" spans="1:20" s="102" customFormat="1" ht="26.25" customHeight="1" thickBot="1">
      <c r="A7" s="100"/>
      <c r="B7" s="79"/>
      <c r="C7" s="79"/>
      <c r="D7" s="100"/>
      <c r="E7" s="101"/>
      <c r="F7" s="83"/>
      <c r="G7" s="83"/>
      <c r="H7" s="83"/>
      <c r="I7" s="83"/>
      <c r="J7" s="83"/>
      <c r="K7" s="83"/>
      <c r="L7" s="104" t="s">
        <v>56</v>
      </c>
      <c r="M7" s="105"/>
      <c r="N7" s="105"/>
      <c r="O7" s="105"/>
      <c r="P7" s="167"/>
      <c r="Q7" s="153"/>
      <c r="R7" s="153"/>
      <c r="S7" s="153"/>
      <c r="T7" s="154"/>
    </row>
    <row r="8" spans="2:12" s="53" customFormat="1" ht="14.25" thickBot="1">
      <c r="B8" s="9"/>
      <c r="C8" s="29"/>
      <c r="D8" s="2"/>
      <c r="E8" s="6"/>
      <c r="F8" s="5"/>
      <c r="G8" s="5"/>
      <c r="H8" s="5"/>
      <c r="I8" s="5"/>
      <c r="J8" s="6"/>
      <c r="K8" s="6"/>
      <c r="L8" s="6"/>
    </row>
    <row r="9" spans="2:14" ht="21" customHeight="1" thickBot="1">
      <c r="B9" s="12"/>
      <c r="C9" s="176" t="s">
        <v>52</v>
      </c>
      <c r="D9" s="177"/>
      <c r="E9" s="195"/>
      <c r="F9" s="196" t="s">
        <v>15</v>
      </c>
      <c r="G9" s="197"/>
      <c r="H9" s="70"/>
      <c r="I9" s="96"/>
      <c r="J9" s="176" t="s">
        <v>14</v>
      </c>
      <c r="K9" s="177"/>
      <c r="L9" s="195"/>
      <c r="M9" s="196" t="s">
        <v>15</v>
      </c>
      <c r="N9" s="197"/>
    </row>
    <row r="10" spans="2:17" ht="13.5" customHeight="1">
      <c r="B10" s="178" t="s">
        <v>20</v>
      </c>
      <c r="C10" s="181" t="s">
        <v>10</v>
      </c>
      <c r="D10" s="198" t="s">
        <v>0</v>
      </c>
      <c r="E10" s="201" t="s">
        <v>5</v>
      </c>
      <c r="F10" s="210" t="s">
        <v>63</v>
      </c>
      <c r="G10" s="204" t="s">
        <v>65</v>
      </c>
      <c r="I10" s="178" t="s">
        <v>43</v>
      </c>
      <c r="J10" s="181" t="s">
        <v>10</v>
      </c>
      <c r="K10" s="198" t="s">
        <v>0</v>
      </c>
      <c r="L10" s="201" t="s">
        <v>5</v>
      </c>
      <c r="M10" s="210" t="s">
        <v>63</v>
      </c>
      <c r="N10" s="204" t="s">
        <v>65</v>
      </c>
      <c r="O10" s="8"/>
      <c r="P10" s="7"/>
      <c r="Q10" s="8"/>
    </row>
    <row r="11" spans="2:17" ht="13.5">
      <c r="B11" s="179"/>
      <c r="C11" s="182"/>
      <c r="D11" s="199"/>
      <c r="E11" s="202"/>
      <c r="F11" s="211"/>
      <c r="G11" s="205"/>
      <c r="I11" s="179"/>
      <c r="J11" s="182"/>
      <c r="K11" s="199"/>
      <c r="L11" s="202"/>
      <c r="M11" s="211"/>
      <c r="N11" s="205"/>
      <c r="O11" s="8"/>
      <c r="P11" s="8"/>
      <c r="Q11" s="8"/>
    </row>
    <row r="12" spans="2:17" ht="14.25" thickBot="1">
      <c r="B12" s="180"/>
      <c r="C12" s="183"/>
      <c r="D12" s="200"/>
      <c r="E12" s="203"/>
      <c r="F12" s="212"/>
      <c r="G12" s="206"/>
      <c r="I12" s="180"/>
      <c r="J12" s="183"/>
      <c r="K12" s="200"/>
      <c r="L12" s="203"/>
      <c r="M12" s="212"/>
      <c r="N12" s="206"/>
      <c r="O12" s="8"/>
      <c r="P12" s="8"/>
      <c r="Q12" s="8"/>
    </row>
    <row r="13" spans="2:17" ht="14.25" hidden="1" thickTop="1">
      <c r="B13" s="45"/>
      <c r="C13" s="184" t="s">
        <v>51</v>
      </c>
      <c r="D13" s="13" t="s">
        <v>6</v>
      </c>
      <c r="E13" s="39" t="s">
        <v>8</v>
      </c>
      <c r="F13" s="23">
        <v>1</v>
      </c>
      <c r="G13" s="24">
        <v>1</v>
      </c>
      <c r="I13" s="45"/>
      <c r="J13" s="184" t="s">
        <v>46</v>
      </c>
      <c r="K13" s="13" t="s">
        <v>6</v>
      </c>
      <c r="L13" s="39" t="s">
        <v>8</v>
      </c>
      <c r="M13" s="23">
        <v>1</v>
      </c>
      <c r="N13" s="24">
        <v>1</v>
      </c>
      <c r="O13" s="8"/>
      <c r="P13" s="8"/>
      <c r="Q13" s="8"/>
    </row>
    <row r="14" spans="2:17" ht="14.25" hidden="1" thickTop="1">
      <c r="B14" s="46"/>
      <c r="C14" s="148"/>
      <c r="D14" s="14" t="s">
        <v>7</v>
      </c>
      <c r="E14" s="40" t="s">
        <v>9</v>
      </c>
      <c r="F14" s="17">
        <v>2</v>
      </c>
      <c r="G14" s="18">
        <v>2</v>
      </c>
      <c r="I14" s="46"/>
      <c r="J14" s="148"/>
      <c r="K14" s="14" t="s">
        <v>7</v>
      </c>
      <c r="L14" s="40" t="s">
        <v>9</v>
      </c>
      <c r="M14" s="17">
        <v>2</v>
      </c>
      <c r="N14" s="18">
        <v>2</v>
      </c>
      <c r="O14" s="8"/>
      <c r="P14" s="8"/>
      <c r="Q14" s="8"/>
    </row>
    <row r="15" spans="2:17" ht="14.25" hidden="1" thickTop="1">
      <c r="B15" s="46"/>
      <c r="C15" s="148"/>
      <c r="D15" s="14"/>
      <c r="E15" s="40"/>
      <c r="F15" s="17">
        <v>3</v>
      </c>
      <c r="G15" s="18">
        <v>3</v>
      </c>
      <c r="I15" s="46"/>
      <c r="J15" s="148"/>
      <c r="K15" s="14"/>
      <c r="L15" s="40"/>
      <c r="M15" s="17">
        <v>3</v>
      </c>
      <c r="N15" s="18">
        <v>3</v>
      </c>
      <c r="O15" s="8"/>
      <c r="P15" s="8"/>
      <c r="Q15" s="8"/>
    </row>
    <row r="16" spans="2:17" ht="14.25" hidden="1" thickTop="1">
      <c r="B16" s="46"/>
      <c r="C16" s="149"/>
      <c r="D16" s="14"/>
      <c r="E16" s="40"/>
      <c r="F16" s="17">
        <v>4</v>
      </c>
      <c r="G16" s="18">
        <v>4</v>
      </c>
      <c r="I16" s="46"/>
      <c r="J16" s="149"/>
      <c r="K16" s="14"/>
      <c r="L16" s="40"/>
      <c r="M16" s="17">
        <v>4</v>
      </c>
      <c r="N16" s="18">
        <v>4</v>
      </c>
      <c r="O16" s="8"/>
      <c r="P16" s="8"/>
      <c r="Q16" s="8"/>
    </row>
    <row r="17" spans="2:17" ht="14.25" hidden="1" thickTop="1">
      <c r="B17" s="46"/>
      <c r="C17" s="110"/>
      <c r="D17" s="14"/>
      <c r="E17" s="40"/>
      <c r="F17" s="17">
        <v>5</v>
      </c>
      <c r="G17" s="18">
        <v>5</v>
      </c>
      <c r="I17" s="46"/>
      <c r="J17" s="110"/>
      <c r="K17" s="14"/>
      <c r="L17" s="40"/>
      <c r="M17" s="17">
        <v>5</v>
      </c>
      <c r="N17" s="18">
        <v>5</v>
      </c>
      <c r="O17" s="8"/>
      <c r="P17" s="8"/>
      <c r="Q17" s="8"/>
    </row>
    <row r="18" spans="2:17" ht="14.25" hidden="1" thickTop="1">
      <c r="B18" s="46"/>
      <c r="C18" s="110"/>
      <c r="D18" s="14"/>
      <c r="E18" s="40"/>
      <c r="F18" s="17"/>
      <c r="G18" s="18"/>
      <c r="I18" s="46"/>
      <c r="J18" s="110"/>
      <c r="K18" s="14"/>
      <c r="L18" s="40"/>
      <c r="M18" s="17"/>
      <c r="N18" s="18"/>
      <c r="O18" s="8"/>
      <c r="P18" s="8"/>
      <c r="Q18" s="8"/>
    </row>
    <row r="19" spans="2:17" ht="14.25" hidden="1" thickTop="1">
      <c r="B19" s="46"/>
      <c r="C19" s="110"/>
      <c r="D19" s="14"/>
      <c r="E19" s="40"/>
      <c r="F19" s="17"/>
      <c r="G19" s="18"/>
      <c r="I19" s="46"/>
      <c r="J19" s="110"/>
      <c r="K19" s="14"/>
      <c r="L19" s="40"/>
      <c r="M19" s="17"/>
      <c r="N19" s="18"/>
      <c r="O19" s="8"/>
      <c r="P19" s="8"/>
      <c r="Q19" s="8"/>
    </row>
    <row r="20" spans="2:17" ht="14.25" hidden="1" thickTop="1">
      <c r="B20" s="43"/>
      <c r="C20" s="44"/>
      <c r="D20" s="14"/>
      <c r="E20" s="40"/>
      <c r="F20" s="17"/>
      <c r="G20" s="18"/>
      <c r="I20" s="43"/>
      <c r="J20" s="44"/>
      <c r="K20" s="14"/>
      <c r="L20" s="40"/>
      <c r="M20" s="17"/>
      <c r="N20" s="18"/>
      <c r="O20" s="8"/>
      <c r="P20" s="8"/>
      <c r="Q20" s="8"/>
    </row>
    <row r="21" spans="2:14" ht="19.5" customHeight="1" thickTop="1">
      <c r="B21" s="10">
        <v>1</v>
      </c>
      <c r="C21" s="97"/>
      <c r="D21" s="15"/>
      <c r="E21" s="41"/>
      <c r="F21" s="19"/>
      <c r="G21" s="20"/>
      <c r="I21" s="10">
        <v>26</v>
      </c>
      <c r="J21" s="97"/>
      <c r="K21" s="15"/>
      <c r="L21" s="41"/>
      <c r="M21" s="19"/>
      <c r="N21" s="20"/>
    </row>
    <row r="22" spans="2:14" ht="19.5" customHeight="1">
      <c r="B22" s="10">
        <v>2</v>
      </c>
      <c r="C22" s="98"/>
      <c r="D22" s="15"/>
      <c r="E22" s="41"/>
      <c r="F22" s="19"/>
      <c r="G22" s="20"/>
      <c r="I22" s="10">
        <v>27</v>
      </c>
      <c r="J22" s="98"/>
      <c r="K22" s="15"/>
      <c r="L22" s="41"/>
      <c r="M22" s="19"/>
      <c r="N22" s="20"/>
    </row>
    <row r="23" spans="2:14" ht="19.5" customHeight="1">
      <c r="B23" s="10">
        <v>3</v>
      </c>
      <c r="C23" s="98"/>
      <c r="D23" s="15"/>
      <c r="E23" s="41"/>
      <c r="F23" s="19"/>
      <c r="G23" s="20"/>
      <c r="I23" s="10">
        <v>28</v>
      </c>
      <c r="J23" s="98"/>
      <c r="K23" s="15"/>
      <c r="L23" s="41"/>
      <c r="M23" s="19"/>
      <c r="N23" s="20"/>
    </row>
    <row r="24" spans="2:14" ht="19.5" customHeight="1">
      <c r="B24" s="10">
        <v>4</v>
      </c>
      <c r="C24" s="98"/>
      <c r="D24" s="15"/>
      <c r="E24" s="41"/>
      <c r="F24" s="19"/>
      <c r="G24" s="20"/>
      <c r="I24" s="10">
        <v>29</v>
      </c>
      <c r="J24" s="98"/>
      <c r="K24" s="15"/>
      <c r="L24" s="41"/>
      <c r="M24" s="19"/>
      <c r="N24" s="20"/>
    </row>
    <row r="25" spans="2:14" ht="19.5" customHeight="1">
      <c r="B25" s="10">
        <v>5</v>
      </c>
      <c r="C25" s="98"/>
      <c r="D25" s="15"/>
      <c r="E25" s="41"/>
      <c r="F25" s="19"/>
      <c r="G25" s="20"/>
      <c r="I25" s="10">
        <v>30</v>
      </c>
      <c r="J25" s="98"/>
      <c r="K25" s="15"/>
      <c r="L25" s="41"/>
      <c r="M25" s="19"/>
      <c r="N25" s="20"/>
    </row>
    <row r="26" spans="2:14" ht="19.5" customHeight="1">
      <c r="B26" s="10">
        <v>6</v>
      </c>
      <c r="C26" s="98"/>
      <c r="D26" s="15"/>
      <c r="E26" s="41"/>
      <c r="F26" s="19"/>
      <c r="G26" s="20"/>
      <c r="I26" s="10">
        <v>31</v>
      </c>
      <c r="J26" s="98"/>
      <c r="K26" s="15"/>
      <c r="L26" s="41"/>
      <c r="M26" s="19"/>
      <c r="N26" s="20"/>
    </row>
    <row r="27" spans="2:14" ht="19.5" customHeight="1">
      <c r="B27" s="10">
        <v>7</v>
      </c>
      <c r="C27" s="98"/>
      <c r="D27" s="15"/>
      <c r="E27" s="41"/>
      <c r="F27" s="19"/>
      <c r="G27" s="20"/>
      <c r="I27" s="10">
        <v>32</v>
      </c>
      <c r="J27" s="98"/>
      <c r="K27" s="15"/>
      <c r="L27" s="41"/>
      <c r="M27" s="19"/>
      <c r="N27" s="20"/>
    </row>
    <row r="28" spans="2:14" ht="19.5" customHeight="1">
      <c r="B28" s="10">
        <v>8</v>
      </c>
      <c r="C28" s="98"/>
      <c r="D28" s="15"/>
      <c r="E28" s="41"/>
      <c r="F28" s="19"/>
      <c r="G28" s="20"/>
      <c r="I28" s="10">
        <v>33</v>
      </c>
      <c r="J28" s="98"/>
      <c r="K28" s="15"/>
      <c r="L28" s="41"/>
      <c r="M28" s="19"/>
      <c r="N28" s="20"/>
    </row>
    <row r="29" spans="2:14" ht="19.5" customHeight="1">
      <c r="B29" s="10">
        <v>9</v>
      </c>
      <c r="C29" s="98"/>
      <c r="D29" s="15"/>
      <c r="E29" s="41"/>
      <c r="F29" s="19"/>
      <c r="G29" s="20"/>
      <c r="I29" s="10">
        <v>34</v>
      </c>
      <c r="J29" s="98"/>
      <c r="K29" s="15"/>
      <c r="L29" s="41"/>
      <c r="M29" s="19"/>
      <c r="N29" s="20"/>
    </row>
    <row r="30" spans="2:14" ht="19.5" customHeight="1">
      <c r="B30" s="10">
        <v>10</v>
      </c>
      <c r="C30" s="98"/>
      <c r="D30" s="15"/>
      <c r="E30" s="41"/>
      <c r="F30" s="19"/>
      <c r="G30" s="20"/>
      <c r="I30" s="10">
        <v>35</v>
      </c>
      <c r="J30" s="98"/>
      <c r="K30" s="15"/>
      <c r="L30" s="41"/>
      <c r="M30" s="19"/>
      <c r="N30" s="20"/>
    </row>
    <row r="31" spans="2:14" ht="19.5" customHeight="1">
      <c r="B31" s="10">
        <v>11</v>
      </c>
      <c r="C31" s="98"/>
      <c r="D31" s="15"/>
      <c r="E31" s="41"/>
      <c r="F31" s="19"/>
      <c r="G31" s="20"/>
      <c r="I31" s="10">
        <v>36</v>
      </c>
      <c r="J31" s="98"/>
      <c r="K31" s="15"/>
      <c r="L31" s="41"/>
      <c r="M31" s="19"/>
      <c r="N31" s="20"/>
    </row>
    <row r="32" spans="2:14" ht="19.5" customHeight="1">
      <c r="B32" s="10">
        <v>12</v>
      </c>
      <c r="C32" s="98"/>
      <c r="D32" s="15"/>
      <c r="E32" s="41"/>
      <c r="F32" s="19"/>
      <c r="G32" s="20"/>
      <c r="I32" s="10">
        <v>37</v>
      </c>
      <c r="J32" s="98"/>
      <c r="K32" s="15"/>
      <c r="L32" s="41"/>
      <c r="M32" s="19"/>
      <c r="N32" s="20"/>
    </row>
    <row r="33" spans="2:14" ht="19.5" customHeight="1">
      <c r="B33" s="10">
        <v>13</v>
      </c>
      <c r="C33" s="98"/>
      <c r="D33" s="15"/>
      <c r="E33" s="41"/>
      <c r="F33" s="19"/>
      <c r="G33" s="20"/>
      <c r="I33" s="10">
        <v>38</v>
      </c>
      <c r="J33" s="98"/>
      <c r="K33" s="15"/>
      <c r="L33" s="41"/>
      <c r="M33" s="19"/>
      <c r="N33" s="20"/>
    </row>
    <row r="34" spans="2:14" ht="19.5" customHeight="1">
      <c r="B34" s="10">
        <v>14</v>
      </c>
      <c r="C34" s="98"/>
      <c r="D34" s="15"/>
      <c r="E34" s="41"/>
      <c r="F34" s="19"/>
      <c r="G34" s="20"/>
      <c r="I34" s="10">
        <v>39</v>
      </c>
      <c r="J34" s="98"/>
      <c r="K34" s="15"/>
      <c r="L34" s="41"/>
      <c r="M34" s="19"/>
      <c r="N34" s="20"/>
    </row>
    <row r="35" spans="2:14" ht="19.5" customHeight="1">
      <c r="B35" s="10">
        <v>15</v>
      </c>
      <c r="C35" s="98"/>
      <c r="D35" s="15"/>
      <c r="E35" s="41"/>
      <c r="F35" s="19"/>
      <c r="G35" s="20"/>
      <c r="I35" s="10">
        <v>40</v>
      </c>
      <c r="J35" s="98"/>
      <c r="K35" s="15"/>
      <c r="L35" s="41"/>
      <c r="M35" s="19"/>
      <c r="N35" s="20"/>
    </row>
    <row r="36" spans="2:14" ht="19.5" customHeight="1">
      <c r="B36" s="10">
        <v>16</v>
      </c>
      <c r="C36" s="98"/>
      <c r="D36" s="15"/>
      <c r="E36" s="41"/>
      <c r="F36" s="19"/>
      <c r="G36" s="20"/>
      <c r="I36" s="10">
        <v>41</v>
      </c>
      <c r="J36" s="98"/>
      <c r="K36" s="15"/>
      <c r="L36" s="41"/>
      <c r="M36" s="19"/>
      <c r="N36" s="20"/>
    </row>
    <row r="37" spans="2:14" ht="19.5" customHeight="1">
      <c r="B37" s="10">
        <v>17</v>
      </c>
      <c r="C37" s="98"/>
      <c r="D37" s="15"/>
      <c r="E37" s="41"/>
      <c r="F37" s="19"/>
      <c r="G37" s="20"/>
      <c r="I37" s="10">
        <v>42</v>
      </c>
      <c r="J37" s="98"/>
      <c r="K37" s="15"/>
      <c r="L37" s="41"/>
      <c r="M37" s="19"/>
      <c r="N37" s="20"/>
    </row>
    <row r="38" spans="2:14" ht="19.5" customHeight="1">
      <c r="B38" s="10">
        <v>18</v>
      </c>
      <c r="C38" s="98"/>
      <c r="D38" s="15"/>
      <c r="E38" s="41"/>
      <c r="F38" s="19"/>
      <c r="G38" s="20"/>
      <c r="I38" s="10">
        <v>43</v>
      </c>
      <c r="J38" s="98"/>
      <c r="K38" s="15"/>
      <c r="L38" s="41"/>
      <c r="M38" s="19"/>
      <c r="N38" s="20"/>
    </row>
    <row r="39" spans="2:14" ht="19.5" customHeight="1">
      <c r="B39" s="10">
        <v>19</v>
      </c>
      <c r="C39" s="98"/>
      <c r="D39" s="15"/>
      <c r="E39" s="41"/>
      <c r="F39" s="19"/>
      <c r="G39" s="20"/>
      <c r="I39" s="10">
        <v>44</v>
      </c>
      <c r="J39" s="98"/>
      <c r="K39" s="15"/>
      <c r="L39" s="41"/>
      <c r="M39" s="19"/>
      <c r="N39" s="20"/>
    </row>
    <row r="40" spans="2:14" ht="19.5" customHeight="1">
      <c r="B40" s="10">
        <v>20</v>
      </c>
      <c r="C40" s="98"/>
      <c r="D40" s="15"/>
      <c r="E40" s="41"/>
      <c r="F40" s="19"/>
      <c r="G40" s="20"/>
      <c r="I40" s="10">
        <v>45</v>
      </c>
      <c r="J40" s="98"/>
      <c r="K40" s="15"/>
      <c r="L40" s="41"/>
      <c r="M40" s="19"/>
      <c r="N40" s="20"/>
    </row>
    <row r="41" spans="2:14" ht="19.5" customHeight="1">
      <c r="B41" s="10">
        <v>21</v>
      </c>
      <c r="C41" s="98"/>
      <c r="D41" s="15"/>
      <c r="E41" s="41"/>
      <c r="F41" s="19"/>
      <c r="G41" s="20"/>
      <c r="I41" s="10">
        <v>46</v>
      </c>
      <c r="J41" s="98"/>
      <c r="K41" s="15"/>
      <c r="L41" s="41"/>
      <c r="M41" s="19"/>
      <c r="N41" s="20"/>
    </row>
    <row r="42" spans="2:14" ht="19.5" customHeight="1">
      <c r="B42" s="10">
        <v>22</v>
      </c>
      <c r="C42" s="98"/>
      <c r="D42" s="15"/>
      <c r="E42" s="41"/>
      <c r="F42" s="19"/>
      <c r="G42" s="20"/>
      <c r="I42" s="10">
        <v>47</v>
      </c>
      <c r="J42" s="98"/>
      <c r="K42" s="15"/>
      <c r="L42" s="41"/>
      <c r="M42" s="19"/>
      <c r="N42" s="20"/>
    </row>
    <row r="43" spans="2:14" ht="19.5" customHeight="1">
      <c r="B43" s="10">
        <v>23</v>
      </c>
      <c r="C43" s="98"/>
      <c r="D43" s="15"/>
      <c r="E43" s="41"/>
      <c r="F43" s="19"/>
      <c r="G43" s="20"/>
      <c r="I43" s="10">
        <v>48</v>
      </c>
      <c r="J43" s="98"/>
      <c r="K43" s="15"/>
      <c r="L43" s="41"/>
      <c r="M43" s="19"/>
      <c r="N43" s="20"/>
    </row>
    <row r="44" spans="2:14" ht="19.5" customHeight="1">
      <c r="B44" s="10">
        <v>24</v>
      </c>
      <c r="C44" s="98"/>
      <c r="D44" s="15"/>
      <c r="E44" s="41"/>
      <c r="F44" s="19"/>
      <c r="G44" s="20"/>
      <c r="I44" s="10">
        <v>49</v>
      </c>
      <c r="J44" s="98"/>
      <c r="K44" s="15"/>
      <c r="L44" s="41"/>
      <c r="M44" s="19"/>
      <c r="N44" s="20"/>
    </row>
    <row r="45" spans="2:14" ht="19.5" customHeight="1" thickBot="1">
      <c r="B45" s="11">
        <v>25</v>
      </c>
      <c r="C45" s="99"/>
      <c r="D45" s="16"/>
      <c r="E45" s="42"/>
      <c r="F45" s="21"/>
      <c r="G45" s="22"/>
      <c r="I45" s="11">
        <v>50</v>
      </c>
      <c r="J45" s="99"/>
      <c r="K45" s="16"/>
      <c r="L45" s="42"/>
      <c r="M45" s="21"/>
      <c r="N45" s="22"/>
    </row>
    <row r="46" spans="3:14" ht="13.5" hidden="1">
      <c r="C46" s="2">
        <f>COUNTA(C21:C45)</f>
        <v>0</v>
      </c>
      <c r="E46" s="2">
        <f>COUNTIF(E21:E45,"要")</f>
        <v>0</v>
      </c>
      <c r="F46" s="2">
        <f>SUM(F21:F45)</f>
        <v>0</v>
      </c>
      <c r="G46" s="2">
        <f>SUM(G21:G45)</f>
        <v>0</v>
      </c>
      <c r="J46" s="2">
        <f>COUNTA(J21:J45)</f>
        <v>0</v>
      </c>
      <c r="L46" s="2">
        <f>COUNTIF(L21:L45,"要")</f>
        <v>0</v>
      </c>
      <c r="M46" s="2">
        <f>SUM(M21:M45)</f>
        <v>0</v>
      </c>
      <c r="N46" s="2">
        <f>SUM(N21:N45)</f>
        <v>0</v>
      </c>
    </row>
    <row r="47" spans="2:9" ht="13.5">
      <c r="B47" s="6"/>
      <c r="I47" s="6"/>
    </row>
    <row r="48" spans="1:20" ht="13.5">
      <c r="A48" s="213" t="s">
        <v>47</v>
      </c>
      <c r="B48" s="213"/>
      <c r="C48" s="213"/>
      <c r="D48" s="2" t="s">
        <v>3</v>
      </c>
      <c r="E48" s="2">
        <f>SUM(C46+J46)</f>
        <v>0</v>
      </c>
      <c r="F48" s="2" t="s">
        <v>4</v>
      </c>
      <c r="G48" s="6">
        <f>F46+M46</f>
        <v>0</v>
      </c>
      <c r="H48" s="25" t="s">
        <v>19</v>
      </c>
      <c r="I48" s="2">
        <f>SUM(E48+G48)</f>
        <v>0</v>
      </c>
      <c r="J48" s="80" t="s">
        <v>1</v>
      </c>
      <c r="N48" s="6"/>
      <c r="O48" s="6"/>
      <c r="P48" s="68"/>
      <c r="Q48" s="68"/>
      <c r="R48" s="68"/>
      <c r="S48" s="68"/>
      <c r="T48" s="6"/>
    </row>
    <row r="49" spans="2:20" ht="13.5">
      <c r="B49" s="207" t="s">
        <v>17</v>
      </c>
      <c r="C49" s="207"/>
      <c r="D49" s="2" t="s">
        <v>3</v>
      </c>
      <c r="E49" s="2">
        <f>SUM(E46+L46)</f>
        <v>0</v>
      </c>
      <c r="F49" s="2" t="s">
        <v>4</v>
      </c>
      <c r="G49" s="6">
        <f>G46+N46</f>
        <v>0</v>
      </c>
      <c r="H49" s="25" t="s">
        <v>19</v>
      </c>
      <c r="I49" s="2">
        <f>SUM(E49+G49)</f>
        <v>0</v>
      </c>
      <c r="J49" s="80" t="s">
        <v>1</v>
      </c>
      <c r="N49" s="6"/>
      <c r="O49" s="68"/>
      <c r="P49" s="68"/>
      <c r="Q49" s="68"/>
      <c r="R49" s="68"/>
      <c r="S49" s="68"/>
      <c r="T49" s="6"/>
    </row>
    <row r="50" spans="10:21" ht="13.5">
      <c r="J50" s="6"/>
      <c r="K50" s="6"/>
      <c r="L50" s="6"/>
      <c r="M50" s="6"/>
      <c r="N50" s="68"/>
      <c r="O50" s="68"/>
      <c r="P50" s="68"/>
      <c r="Q50" s="68"/>
      <c r="R50" s="68"/>
      <c r="S50" s="6"/>
      <c r="T50" s="6"/>
      <c r="U50" s="6"/>
    </row>
    <row r="51" spans="2:21" ht="13.5" customHeight="1">
      <c r="B51" s="83"/>
      <c r="C51" s="95"/>
      <c r="D51" s="95"/>
      <c r="E51" s="95"/>
      <c r="F51" s="95"/>
      <c r="G51" s="95"/>
      <c r="H51" s="95"/>
      <c r="I51" s="83"/>
      <c r="J51" s="85"/>
      <c r="K51" s="85"/>
      <c r="L51" s="85"/>
      <c r="M51" s="85"/>
      <c r="N51" s="85"/>
      <c r="O51" s="85"/>
      <c r="P51" s="85"/>
      <c r="Q51" s="85"/>
      <c r="R51" s="85"/>
      <c r="S51" s="6"/>
      <c r="T51" s="6"/>
      <c r="U51" s="6"/>
    </row>
    <row r="52" spans="2:21" ht="13.5">
      <c r="B52" s="83"/>
      <c r="C52" s="95"/>
      <c r="D52" s="95"/>
      <c r="E52" s="95"/>
      <c r="F52" s="95"/>
      <c r="G52" s="95"/>
      <c r="H52" s="95"/>
      <c r="I52" s="93"/>
      <c r="J52" s="85"/>
      <c r="K52" s="85"/>
      <c r="L52" s="85"/>
      <c r="M52" s="85"/>
      <c r="N52" s="85"/>
      <c r="O52" s="85"/>
      <c r="P52" s="85"/>
      <c r="Q52" s="85"/>
      <c r="R52" s="85"/>
      <c r="S52" s="6"/>
      <c r="T52" s="6"/>
      <c r="U52" s="6"/>
    </row>
    <row r="53" spans="2:21" ht="13.5">
      <c r="B53" s="83"/>
      <c r="C53" s="95"/>
      <c r="D53" s="95"/>
      <c r="E53" s="95"/>
      <c r="F53" s="95"/>
      <c r="G53" s="95"/>
      <c r="H53" s="9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6"/>
      <c r="T53" s="6"/>
      <c r="U53" s="6"/>
    </row>
    <row r="54" spans="2:21" ht="13.5">
      <c r="B54" s="83"/>
      <c r="C54" s="95"/>
      <c r="D54" s="95"/>
      <c r="E54" s="95"/>
      <c r="F54" s="95"/>
      <c r="G54" s="95"/>
      <c r="H54" s="9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6"/>
      <c r="T54" s="6"/>
      <c r="U54" s="6"/>
    </row>
    <row r="55" spans="2:21" ht="13.5">
      <c r="B55" s="83"/>
      <c r="C55" s="83"/>
      <c r="D55" s="83"/>
      <c r="E55" s="83"/>
      <c r="F55" s="83"/>
      <c r="G55" s="83"/>
      <c r="H55" s="83"/>
      <c r="I55" s="83"/>
      <c r="J55" s="85"/>
      <c r="K55" s="85"/>
      <c r="L55" s="85"/>
      <c r="M55" s="85"/>
      <c r="N55" s="85"/>
      <c r="O55" s="85"/>
      <c r="P55" s="85"/>
      <c r="Q55" s="85"/>
      <c r="R55" s="85"/>
      <c r="S55" s="6"/>
      <c r="T55" s="6"/>
      <c r="U55" s="6"/>
    </row>
    <row r="56" spans="2:21" ht="13.5">
      <c r="B56" s="83"/>
      <c r="C56" s="83"/>
      <c r="D56" s="83"/>
      <c r="E56" s="83"/>
      <c r="F56" s="94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6"/>
      <c r="T56" s="6"/>
      <c r="U56" s="6"/>
    </row>
    <row r="57" spans="2:21" ht="13.5"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6"/>
      <c r="T57" s="6"/>
      <c r="U57" s="6"/>
    </row>
  </sheetData>
  <sheetProtection/>
  <mergeCells count="30">
    <mergeCell ref="A1:L1"/>
    <mergeCell ref="P6:T6"/>
    <mergeCell ref="H6:J6"/>
    <mergeCell ref="J3:O4"/>
    <mergeCell ref="J13:J16"/>
    <mergeCell ref="I10:I12"/>
    <mergeCell ref="P7:T7"/>
    <mergeCell ref="L6:O6"/>
    <mergeCell ref="B49:C49"/>
    <mergeCell ref="M1:Q1"/>
    <mergeCell ref="A3:H4"/>
    <mergeCell ref="B6:C6"/>
    <mergeCell ref="F6:G6"/>
    <mergeCell ref="J9:L9"/>
    <mergeCell ref="M9:N9"/>
    <mergeCell ref="F10:F12"/>
    <mergeCell ref="K10:K12"/>
    <mergeCell ref="L10:L12"/>
    <mergeCell ref="M10:M12"/>
    <mergeCell ref="N10:N12"/>
    <mergeCell ref="J10:J12"/>
    <mergeCell ref="C13:C16"/>
    <mergeCell ref="A48:C48"/>
    <mergeCell ref="C9:E9"/>
    <mergeCell ref="F9:G9"/>
    <mergeCell ref="B10:B12"/>
    <mergeCell ref="C10:C12"/>
    <mergeCell ref="D10:D12"/>
    <mergeCell ref="E10:E12"/>
    <mergeCell ref="G10:G12"/>
  </mergeCells>
  <dataValidations count="4">
    <dataValidation type="list" allowBlank="1" showInputMessage="1" showErrorMessage="1" sqref="D21 K21:K45">
      <formula1>$D$13:$D$14</formula1>
    </dataValidation>
    <dataValidation type="list" allowBlank="1" showInputMessage="1" showErrorMessage="1" sqref="E21:E45 L21:L45">
      <formula1>$E$13:$E$16</formula1>
    </dataValidation>
    <dataValidation type="list" allowBlank="1" showInputMessage="1" showErrorMessage="1" sqref="F21:F45 M21:M45">
      <formula1>$F$13:$F$18</formula1>
    </dataValidation>
    <dataValidation type="list" allowBlank="1" showInputMessage="1" showErrorMessage="1" sqref="G21:G45 N21:N45">
      <formula1>$G$13:$G$18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聖心ウルスラ学園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McDaid</dc:creator>
  <cp:keywords/>
  <dc:description/>
  <cp:lastModifiedBy>Tony McDaid</cp:lastModifiedBy>
  <cp:lastPrinted>2016-06-01T09:39:16Z</cp:lastPrinted>
  <dcterms:created xsi:type="dcterms:W3CDTF">2005-03-14T05:33:01Z</dcterms:created>
  <dcterms:modified xsi:type="dcterms:W3CDTF">2018-09-03T05:37:53Z</dcterms:modified>
  <cp:category/>
  <cp:version/>
  <cp:contentType/>
  <cp:contentStatus/>
</cp:coreProperties>
</file>